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IRBANSUS 2025\DUMAS\"/>
    </mc:Choice>
  </mc:AlternateContent>
  <xr:revisionPtr revIDLastSave="0" documentId="13_ncr:1_{45F770E0-4FDE-4707-9CAA-0BA5D235FC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s" sheetId="11" r:id="rId1"/>
    <sheet name="Sept" sheetId="10" r:id="rId2"/>
    <sheet name="Juli" sheetId="9" r:id="rId3"/>
    <sheet name="Juni" sheetId="8" r:id="rId4"/>
    <sheet name="April " sheetId="7" r:id="rId5"/>
    <sheet name="Sheet1" sheetId="1" r:id="rId6"/>
  </sheets>
  <definedNames>
    <definedName name="_xlnm.Print_Area" localSheetId="4">'April '!$A$1:$O$28</definedName>
    <definedName name="_xlnm.Print_Area" localSheetId="0">des!$A$1:$O$28</definedName>
    <definedName name="_xlnm.Print_Area" localSheetId="2">Juli!$A$1:$O$28</definedName>
    <definedName name="_xlnm.Print_Area" localSheetId="3">Juni!$A$1:$O$28</definedName>
    <definedName name="_xlnm.Print_Area" localSheetId="1">Sept!$A$1:$O$28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1" l="1"/>
  <c r="F27" i="11" s="1"/>
  <c r="O8" i="11"/>
  <c r="I8" i="11"/>
  <c r="E28" i="10"/>
  <c r="F27" i="10" s="1"/>
  <c r="O8" i="10"/>
  <c r="I8" i="10"/>
  <c r="E28" i="9"/>
  <c r="F27" i="9" s="1"/>
  <c r="O8" i="9"/>
  <c r="I8" i="9"/>
  <c r="E28" i="8"/>
  <c r="F27" i="8" s="1"/>
  <c r="O8" i="8"/>
  <c r="I8" i="8"/>
  <c r="E28" i="7"/>
  <c r="F27" i="7" s="1"/>
  <c r="F20" i="7"/>
  <c r="F19" i="7"/>
  <c r="F18" i="7"/>
  <c r="O8" i="7"/>
  <c r="I8" i="7"/>
  <c r="F21" i="11" l="1"/>
  <c r="F22" i="11"/>
  <c r="F17" i="11"/>
  <c r="F23" i="11"/>
  <c r="F18" i="11"/>
  <c r="F19" i="11"/>
  <c r="F20" i="11"/>
  <c r="F24" i="11"/>
  <c r="F25" i="11"/>
  <c r="F26" i="11"/>
  <c r="F22" i="10"/>
  <c r="F24" i="10"/>
  <c r="F17" i="10"/>
  <c r="F23" i="10"/>
  <c r="F18" i="10"/>
  <c r="F19" i="10"/>
  <c r="F25" i="10"/>
  <c r="F20" i="10"/>
  <c r="F26" i="10"/>
  <c r="F21" i="10"/>
  <c r="F17" i="9"/>
  <c r="F23" i="9"/>
  <c r="F18" i="9"/>
  <c r="F24" i="9"/>
  <c r="F22" i="9"/>
  <c r="F19" i="9"/>
  <c r="F25" i="9"/>
  <c r="F20" i="9"/>
  <c r="F26" i="9"/>
  <c r="F21" i="9"/>
  <c r="F22" i="8"/>
  <c r="F17" i="8"/>
  <c r="F23" i="8"/>
  <c r="F18" i="8"/>
  <c r="F19" i="8"/>
  <c r="F20" i="8"/>
  <c r="F21" i="8"/>
  <c r="F24" i="8"/>
  <c r="F25" i="8"/>
  <c r="F26" i="8"/>
  <c r="F17" i="7"/>
  <c r="F21" i="7"/>
  <c r="F22" i="7"/>
  <c r="F23" i="7"/>
  <c r="F24" i="7"/>
  <c r="F25" i="7"/>
  <c r="F26" i="7"/>
  <c r="F28" i="11" l="1"/>
  <c r="F28" i="10"/>
  <c r="F28" i="9"/>
  <c r="F28" i="8"/>
  <c r="F28" i="7"/>
</calcChain>
</file>

<file path=xl/sharedStrings.xml><?xml version="1.0" encoding="utf-8"?>
<sst xmlns="http://schemas.openxmlformats.org/spreadsheetml/2006/main" count="220" uniqueCount="40">
  <si>
    <t>REKAPITULASI TINDAK LANJUT DUMAS</t>
  </si>
  <si>
    <t>INSPEKTORAT PROVINSI JAWA TENGAH</t>
  </si>
  <si>
    <t>Tahun</t>
  </si>
  <si>
    <t>Asal Pengaduan</t>
  </si>
  <si>
    <t>Jumlah</t>
  </si>
  <si>
    <t>Status Penanganan</t>
  </si>
  <si>
    <t xml:space="preserve">Status </t>
  </si>
  <si>
    <t>Surat kpd Inspektur</t>
  </si>
  <si>
    <t>Limpahan Gubernur</t>
  </si>
  <si>
    <t>Limpahan Itjen</t>
  </si>
  <si>
    <t>Limpahan Kementerian</t>
  </si>
  <si>
    <t>Limpahan Setneg</t>
  </si>
  <si>
    <t>Laporgub</t>
  </si>
  <si>
    <t>Media Sosial</t>
  </si>
  <si>
    <t>Tindak Lanjut</t>
  </si>
  <si>
    <t>S</t>
  </si>
  <si>
    <t>D</t>
  </si>
  <si>
    <t>B</t>
  </si>
  <si>
    <t>Keterangan :</t>
  </si>
  <si>
    <t>Dalam Proses</t>
  </si>
  <si>
    <t>Belum ditindaklanjuti</t>
  </si>
  <si>
    <t>Selesai di Tindaklanjuti</t>
  </si>
  <si>
    <t>Jenis Aduan</t>
  </si>
  <si>
    <t>%</t>
  </si>
  <si>
    <t>Penyalahgunaan Wewenang</t>
  </si>
  <si>
    <t>Pelayanan Masyarakat</t>
  </si>
  <si>
    <t>Korupsi</t>
  </si>
  <si>
    <t>Pungli</t>
  </si>
  <si>
    <t>Kepegawaian</t>
  </si>
  <si>
    <t>Pertanahan/Perumahan</t>
  </si>
  <si>
    <t>Hukum/peradilan dan HAM</t>
  </si>
  <si>
    <t>Kewaspadaan Nasional</t>
  </si>
  <si>
    <t>Tatalaksana/regulasi</t>
  </si>
  <si>
    <t>Lingkungan hidup</t>
  </si>
  <si>
    <t xml:space="preserve">Umum </t>
  </si>
  <si>
    <t>Januari s.d. 30 April 2025</t>
  </si>
  <si>
    <t>Januari s.d. 30 Juni 2025</t>
  </si>
  <si>
    <t>Januari s.d. 31 juli 2025</t>
  </si>
  <si>
    <t>Januari s.d. 25 September 2025</t>
  </si>
  <si>
    <t>Januari s.d. Desember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</si>
</sst>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Tahoma"/>
      <family val="2"/>
    </font>
    <font>
      <sz val="13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1"/>
      <color rgb="FF000000"/>
      <name val="Tahoma"/>
      <family val="2"/>
    </font>
    <font>
      <b/>
      <sz val="12"/>
      <color rgb="FF000000"/>
      <name val="Tahoma"/>
      <family val="2"/>
    </font>
    <font>
      <sz val="12"/>
      <color rgb="FF000000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1"/>
      <color indexed="8"/>
      <name val="Tahoma"/>
      <family val="2"/>
    </font>
    <font>
      <sz val="11"/>
      <color indexed="8"/>
      <name val="Tahoma"/>
      <family val="2"/>
    </font>
    <font>
      <sz val="10"/>
      <color indexed="8"/>
      <name val="Tahoma"/>
      <family val="2"/>
    </font>
    <font>
      <b/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quotePrefix="1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0" fontId="10" fillId="0" borderId="0" xfId="0" applyFont="1" applyAlignment="1">
      <alignment horizontal="center"/>
    </xf>
    <xf numFmtId="0" fontId="11" fillId="0" borderId="0" xfId="0" applyFont="1"/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3" borderId="22" xfId="0" applyFont="1" applyFill="1" applyBorder="1" applyAlignment="1">
      <alignment horizontal="left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10" fillId="0" borderId="22" xfId="1" applyNumberFormat="1" applyFont="1" applyBorder="1"/>
    <xf numFmtId="9" fontId="10" fillId="0" borderId="22" xfId="1" applyFont="1" applyBorder="1"/>
    <xf numFmtId="0" fontId="10" fillId="3" borderId="23" xfId="0" applyFont="1" applyFill="1" applyBorder="1" applyAlignment="1">
      <alignment horizontal="left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 vertical="center"/>
    </xf>
    <xf numFmtId="0" fontId="11" fillId="3" borderId="22" xfId="0" applyFont="1" applyFill="1" applyBorder="1" applyAlignment="1">
      <alignment horizontal="center" vertical="top" wrapText="1"/>
    </xf>
    <xf numFmtId="0" fontId="10" fillId="3" borderId="26" xfId="0" applyFont="1" applyFill="1" applyBorder="1" applyAlignment="1">
      <alignment horizontal="left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0" fontId="10" fillId="3" borderId="20" xfId="0" applyFont="1" applyFill="1" applyBorder="1" applyAlignment="1">
      <alignment horizontal="center"/>
    </xf>
    <xf numFmtId="0" fontId="14" fillId="3" borderId="22" xfId="0" applyFont="1" applyFill="1" applyBorder="1" applyAlignment="1">
      <alignment horizontal="left" vertical="center"/>
    </xf>
    <xf numFmtId="0" fontId="15" fillId="0" borderId="19" xfId="0" applyFont="1" applyBorder="1"/>
    <xf numFmtId="0" fontId="15" fillId="0" borderId="20" xfId="0" applyFont="1" applyBorder="1"/>
    <xf numFmtId="0" fontId="15" fillId="0" borderId="21" xfId="0" applyFont="1" applyBorder="1" applyAlignment="1">
      <alignment horizontal="center"/>
    </xf>
    <xf numFmtId="0" fontId="14" fillId="0" borderId="22" xfId="1" applyNumberFormat="1" applyFont="1" applyBorder="1"/>
    <xf numFmtId="164" fontId="14" fillId="0" borderId="22" xfId="1" applyNumberFormat="1" applyFont="1" applyBorder="1"/>
    <xf numFmtId="0" fontId="16" fillId="0" borderId="0" xfId="0" applyFont="1"/>
    <xf numFmtId="0" fontId="17" fillId="0" borderId="22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F9A90-CE4B-47C9-A5FE-C9AB37351F21}">
  <sheetPr>
    <tabColor rgb="FFFF0000"/>
  </sheetPr>
  <dimension ref="A1:Q29"/>
  <sheetViews>
    <sheetView tabSelected="1" view="pageBreakPreview" topLeftCell="A13" zoomScaleNormal="100" zoomScaleSheetLayoutView="100" workbookViewId="0">
      <selection activeCell="E27" sqref="E27"/>
    </sheetView>
  </sheetViews>
  <sheetFormatPr defaultRowHeight="15" x14ac:dyDescent="0.25"/>
  <cols>
    <col min="1" max="1" width="8" customWidth="1"/>
    <col min="2" max="3" width="11.85546875" customWidth="1"/>
    <col min="4" max="4" width="11.28515625" customWidth="1"/>
    <col min="5" max="5" width="16.7109375" customWidth="1"/>
    <col min="6" max="7" width="11.7109375" customWidth="1"/>
    <col min="8" max="8" width="11.85546875" customWidth="1"/>
    <col min="9" max="9" width="9.5703125" bestFit="1" customWidth="1"/>
    <col min="10" max="11" width="9.5703125" customWidth="1"/>
    <col min="15" max="15" width="7.85546875" customWidth="1"/>
  </cols>
  <sheetData>
    <row r="1" spans="1:15" s="1" customFormat="1" ht="16.5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s="1" customFormat="1" ht="16.5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 s="1" customFormat="1" ht="16.5" x14ac:dyDescent="0.25">
      <c r="A3" s="59" t="s">
        <v>39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5" s="4" customFormat="1" ht="15.75" thickBot="1" x14ac:dyDescent="0.25">
      <c r="A4" s="2"/>
      <c r="B4" s="3"/>
      <c r="C4" s="3"/>
      <c r="D4" s="3"/>
      <c r="E4" s="3"/>
      <c r="F4" s="3"/>
      <c r="G4" s="3"/>
      <c r="H4" s="3"/>
      <c r="I4" s="2"/>
      <c r="J4" s="2"/>
      <c r="K4" s="2"/>
      <c r="L4" s="3"/>
      <c r="M4" s="3"/>
      <c r="N4" s="3"/>
      <c r="O4" s="2"/>
    </row>
    <row r="5" spans="1:15" s="4" customFormat="1" ht="16.5" customHeight="1" thickBot="1" x14ac:dyDescent="0.25">
      <c r="A5" s="60" t="s">
        <v>2</v>
      </c>
      <c r="B5" s="63" t="s">
        <v>3</v>
      </c>
      <c r="C5" s="64"/>
      <c r="D5" s="64"/>
      <c r="E5" s="64"/>
      <c r="F5" s="64"/>
      <c r="G5" s="64"/>
      <c r="H5" s="65"/>
      <c r="I5" s="66" t="s">
        <v>4</v>
      </c>
      <c r="J5" s="69" t="s">
        <v>5</v>
      </c>
      <c r="K5" s="70"/>
      <c r="L5" s="52" t="s">
        <v>6</v>
      </c>
      <c r="M5" s="53"/>
      <c r="N5" s="73"/>
      <c r="O5" s="66" t="s">
        <v>4</v>
      </c>
    </row>
    <row r="6" spans="1:15" s="4" customFormat="1" ht="16.5" customHeight="1" thickBot="1" x14ac:dyDescent="0.25">
      <c r="A6" s="61"/>
      <c r="B6" s="57" t="s">
        <v>7</v>
      </c>
      <c r="C6" s="57" t="s">
        <v>8</v>
      </c>
      <c r="D6" s="57" t="s">
        <v>9</v>
      </c>
      <c r="E6" s="57" t="s">
        <v>10</v>
      </c>
      <c r="F6" s="57" t="s">
        <v>11</v>
      </c>
      <c r="G6" s="57" t="s">
        <v>12</v>
      </c>
      <c r="H6" s="57" t="s">
        <v>13</v>
      </c>
      <c r="I6" s="67"/>
      <c r="J6" s="71"/>
      <c r="K6" s="72"/>
      <c r="L6" s="52" t="s">
        <v>14</v>
      </c>
      <c r="M6" s="53"/>
      <c r="N6" s="54"/>
      <c r="O6" s="67"/>
    </row>
    <row r="7" spans="1:15" s="4" customFormat="1" ht="27.75" customHeight="1" thickBot="1" x14ac:dyDescent="0.25">
      <c r="A7" s="62"/>
      <c r="B7" s="58"/>
      <c r="C7" s="58"/>
      <c r="D7" s="58"/>
      <c r="E7" s="58"/>
      <c r="F7" s="58"/>
      <c r="G7" s="58"/>
      <c r="H7" s="58"/>
      <c r="I7" s="68"/>
      <c r="J7" s="5" t="s">
        <v>15</v>
      </c>
      <c r="K7" s="5" t="s">
        <v>16</v>
      </c>
      <c r="L7" s="6" t="s">
        <v>15</v>
      </c>
      <c r="M7" s="6" t="s">
        <v>16</v>
      </c>
      <c r="N7" s="6" t="s">
        <v>17</v>
      </c>
      <c r="O7" s="68"/>
    </row>
    <row r="8" spans="1:15" s="4" customFormat="1" ht="31.5" customHeight="1" x14ac:dyDescent="0.2">
      <c r="A8" s="7">
        <v>2025</v>
      </c>
      <c r="B8" s="8">
        <v>25</v>
      </c>
      <c r="C8" s="9">
        <v>9</v>
      </c>
      <c r="D8" s="10">
        <v>1</v>
      </c>
      <c r="E8" s="8">
        <v>1</v>
      </c>
      <c r="F8" s="8">
        <v>5</v>
      </c>
      <c r="G8" s="8">
        <v>1</v>
      </c>
      <c r="H8" s="8">
        <v>4</v>
      </c>
      <c r="I8" s="12">
        <f>SUM(B8:H8)</f>
        <v>46</v>
      </c>
      <c r="J8" s="11">
        <v>46</v>
      </c>
      <c r="K8" s="11">
        <v>0</v>
      </c>
      <c r="L8" s="8">
        <v>27</v>
      </c>
      <c r="M8" s="8">
        <v>18</v>
      </c>
      <c r="N8" s="8">
        <v>1</v>
      </c>
      <c r="O8" s="12">
        <f>SUM(L8:N8)</f>
        <v>46</v>
      </c>
    </row>
    <row r="9" spans="1:15" s="16" customFormat="1" x14ac:dyDescent="0.25">
      <c r="A9" s="13"/>
      <c r="B9" s="14"/>
      <c r="C9" s="14"/>
      <c r="D9" s="14"/>
      <c r="E9" s="14"/>
      <c r="F9" s="14"/>
      <c r="G9" s="14"/>
      <c r="H9" s="14"/>
      <c r="I9" s="15"/>
      <c r="J9" s="15"/>
      <c r="K9" s="15"/>
      <c r="L9" s="14"/>
      <c r="M9" s="14"/>
      <c r="N9" s="14"/>
      <c r="O9" s="15"/>
    </row>
    <row r="11" spans="1:15" x14ac:dyDescent="0.25">
      <c r="A11" s="17" t="s">
        <v>18</v>
      </c>
      <c r="B11" s="18"/>
      <c r="C11" s="18"/>
    </row>
    <row r="12" spans="1:15" s="18" customFormat="1" ht="14.25" x14ac:dyDescent="0.2">
      <c r="A12" s="19" t="s">
        <v>16</v>
      </c>
      <c r="B12" s="20" t="s">
        <v>19</v>
      </c>
      <c r="C12" s="20"/>
      <c r="D12" s="21"/>
      <c r="E12" s="22"/>
      <c r="F12" s="23"/>
      <c r="G12" s="23"/>
      <c r="H12" s="23"/>
      <c r="I12" s="23"/>
      <c r="J12" s="23"/>
      <c r="K12" s="23"/>
      <c r="L12" s="23"/>
    </row>
    <row r="13" spans="1:15" s="18" customFormat="1" ht="14.25" x14ac:dyDescent="0.2">
      <c r="A13" s="19" t="s">
        <v>17</v>
      </c>
      <c r="B13" s="20" t="s">
        <v>20</v>
      </c>
      <c r="C13" s="20"/>
      <c r="D13" s="21"/>
      <c r="E13" s="22"/>
      <c r="F13" s="23"/>
      <c r="G13" s="23"/>
      <c r="H13" s="23"/>
      <c r="I13" s="23"/>
      <c r="J13" s="23"/>
      <c r="K13" s="23"/>
      <c r="L13" s="23"/>
    </row>
    <row r="14" spans="1:15" s="18" customFormat="1" ht="14.25" x14ac:dyDescent="0.2">
      <c r="A14" s="24" t="s">
        <v>15</v>
      </c>
      <c r="B14" s="20" t="s">
        <v>21</v>
      </c>
      <c r="C14" s="20"/>
      <c r="D14" s="21"/>
      <c r="E14" s="22"/>
      <c r="F14" s="23"/>
      <c r="G14" s="23"/>
      <c r="H14" s="23"/>
      <c r="I14" s="23"/>
      <c r="J14" s="23"/>
      <c r="K14" s="23"/>
      <c r="L14" s="23"/>
    </row>
    <row r="15" spans="1:15" s="18" customFormat="1" ht="14.25" x14ac:dyDescent="0.2"/>
    <row r="16" spans="1:15" s="18" customFormat="1" ht="14.25" x14ac:dyDescent="0.2">
      <c r="A16" s="55" t="s">
        <v>22</v>
      </c>
      <c r="B16" s="56"/>
      <c r="C16" s="25"/>
      <c r="D16" s="26"/>
      <c r="E16" s="27" t="s">
        <v>4</v>
      </c>
      <c r="F16" s="27" t="s">
        <v>23</v>
      </c>
    </row>
    <row r="17" spans="1:17" s="18" customFormat="1" ht="17.25" customHeight="1" x14ac:dyDescent="0.2">
      <c r="A17" s="28" t="s">
        <v>24</v>
      </c>
      <c r="B17" s="29"/>
      <c r="C17" s="30"/>
      <c r="D17" s="31"/>
      <c r="E17" s="32">
        <v>22</v>
      </c>
      <c r="F17" s="33">
        <f>+E17/E28</f>
        <v>0.47826086956521741</v>
      </c>
    </row>
    <row r="18" spans="1:17" s="18" customFormat="1" ht="17.25" customHeight="1" x14ac:dyDescent="0.2">
      <c r="A18" s="34" t="s">
        <v>25</v>
      </c>
      <c r="B18" s="35"/>
      <c r="C18" s="36"/>
      <c r="D18" s="31"/>
      <c r="E18" s="32">
        <v>2</v>
      </c>
      <c r="F18" s="33">
        <f>E18/E28</f>
        <v>4.3478260869565216E-2</v>
      </c>
    </row>
    <row r="19" spans="1:17" s="18" customFormat="1" ht="17.25" customHeight="1" x14ac:dyDescent="0.2">
      <c r="A19" s="37" t="s">
        <v>26</v>
      </c>
      <c r="B19" s="30"/>
      <c r="C19" s="30"/>
      <c r="D19" s="31"/>
      <c r="E19" s="32">
        <v>3</v>
      </c>
      <c r="F19" s="33">
        <f>E19/E28</f>
        <v>6.5217391304347824E-2</v>
      </c>
    </row>
    <row r="20" spans="1:17" s="18" customFormat="1" ht="17.25" customHeight="1" x14ac:dyDescent="0.2">
      <c r="A20" s="37" t="s">
        <v>27</v>
      </c>
      <c r="B20" s="30"/>
      <c r="C20" s="30"/>
      <c r="D20" s="31"/>
      <c r="E20" s="32">
        <v>2</v>
      </c>
      <c r="F20" s="33">
        <f>E20/E28</f>
        <v>4.3478260869565216E-2</v>
      </c>
      <c r="Q20" s="38"/>
    </row>
    <row r="21" spans="1:17" s="18" customFormat="1" ht="17.25" customHeight="1" x14ac:dyDescent="0.2">
      <c r="A21" s="39" t="s">
        <v>28</v>
      </c>
      <c r="B21" s="40"/>
      <c r="C21" s="41"/>
      <c r="D21" s="31"/>
      <c r="E21" s="32">
        <v>2</v>
      </c>
      <c r="F21" s="33">
        <f>E21/E28</f>
        <v>4.3478260869565216E-2</v>
      </c>
      <c r="Q21" s="27"/>
    </row>
    <row r="22" spans="1:17" s="18" customFormat="1" ht="17.25" customHeight="1" x14ac:dyDescent="0.2">
      <c r="A22" s="28" t="s">
        <v>29</v>
      </c>
      <c r="B22" s="29"/>
      <c r="C22" s="30"/>
      <c r="D22" s="31"/>
      <c r="E22" s="32">
        <v>2</v>
      </c>
      <c r="F22" s="33">
        <f>+E22/E28</f>
        <v>4.3478260869565216E-2</v>
      </c>
      <c r="Q22" s="27"/>
    </row>
    <row r="23" spans="1:17" s="18" customFormat="1" ht="17.25" customHeight="1" x14ac:dyDescent="0.2">
      <c r="A23" s="28" t="s">
        <v>30</v>
      </c>
      <c r="B23" s="29"/>
      <c r="C23" s="30"/>
      <c r="D23" s="31"/>
      <c r="E23" s="32">
        <v>1</v>
      </c>
      <c r="F23" s="33">
        <f>+E23/E28</f>
        <v>2.1739130434782608E-2</v>
      </c>
      <c r="Q23" s="27"/>
    </row>
    <row r="24" spans="1:17" s="18" customFormat="1" ht="17.25" customHeight="1" x14ac:dyDescent="0.2">
      <c r="A24" s="28" t="s">
        <v>31</v>
      </c>
      <c r="B24" s="29"/>
      <c r="C24" s="30"/>
      <c r="D24" s="31"/>
      <c r="E24" s="32">
        <v>0</v>
      </c>
      <c r="F24" s="33">
        <f>+E24/E28</f>
        <v>0</v>
      </c>
      <c r="Q24" s="27"/>
    </row>
    <row r="25" spans="1:17" s="18" customFormat="1" ht="17.25" customHeight="1" x14ac:dyDescent="0.2">
      <c r="A25" s="28" t="s">
        <v>32</v>
      </c>
      <c r="B25" s="29"/>
      <c r="C25" s="30"/>
      <c r="D25" s="31"/>
      <c r="E25" s="32">
        <v>1</v>
      </c>
      <c r="F25" s="33">
        <f>+E25/E28</f>
        <v>2.1739130434782608E-2</v>
      </c>
      <c r="Q25" s="27"/>
    </row>
    <row r="26" spans="1:17" s="18" customFormat="1" ht="17.25" customHeight="1" x14ac:dyDescent="0.2">
      <c r="A26" s="28" t="s">
        <v>33</v>
      </c>
      <c r="B26" s="29"/>
      <c r="C26" s="30"/>
      <c r="D26" s="31"/>
      <c r="E26" s="32">
        <v>0</v>
      </c>
      <c r="F26" s="33">
        <f>+E26/E28</f>
        <v>0</v>
      </c>
      <c r="Q26" s="27"/>
    </row>
    <row r="27" spans="1:17" s="18" customFormat="1" ht="17.25" customHeight="1" x14ac:dyDescent="0.2">
      <c r="A27" s="42" t="s">
        <v>34</v>
      </c>
      <c r="B27" s="43"/>
      <c r="C27" s="43"/>
      <c r="D27" s="31"/>
      <c r="E27" s="32">
        <v>11</v>
      </c>
      <c r="F27" s="33">
        <f>+E27/E28</f>
        <v>0.2391304347826087</v>
      </c>
      <c r="Q27" s="27"/>
    </row>
    <row r="28" spans="1:17" s="50" customFormat="1" x14ac:dyDescent="0.25">
      <c r="A28" s="44" t="s">
        <v>4</v>
      </c>
      <c r="B28" s="45"/>
      <c r="C28" s="46"/>
      <c r="D28" s="47"/>
      <c r="E28" s="48">
        <f>SUM(E17:E27)</f>
        <v>46</v>
      </c>
      <c r="F28" s="49">
        <f>SUM(F17:F27)</f>
        <v>0.99999999999999978</v>
      </c>
      <c r="Q28" s="51"/>
    </row>
    <row r="29" spans="1:17" x14ac:dyDescent="0.25">
      <c r="Q29" s="27"/>
    </row>
  </sheetData>
  <mergeCells count="18">
    <mergeCell ref="L6:N6"/>
    <mergeCell ref="A16:B16"/>
    <mergeCell ref="C6:C7"/>
    <mergeCell ref="D6:D7"/>
    <mergeCell ref="E6:E7"/>
    <mergeCell ref="F6:F7"/>
    <mergeCell ref="G6:G7"/>
    <mergeCell ref="H6:H7"/>
    <mergeCell ref="A1:O1"/>
    <mergeCell ref="A2:O2"/>
    <mergeCell ref="A3:O3"/>
    <mergeCell ref="A5:A7"/>
    <mergeCell ref="B5:H5"/>
    <mergeCell ref="I5:I7"/>
    <mergeCell ref="J5:K6"/>
    <mergeCell ref="L5:N5"/>
    <mergeCell ref="O5:O7"/>
    <mergeCell ref="B6:B7"/>
  </mergeCells>
  <pageMargins left="0.8" right="0" top="0.5" bottom="0.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98C11-6065-454F-8E28-1FBAE1950A09}">
  <sheetPr>
    <tabColor rgb="FFFF0000"/>
  </sheetPr>
  <dimension ref="A1:Q29"/>
  <sheetViews>
    <sheetView view="pageBreakPreview" topLeftCell="A13" zoomScaleNormal="100" zoomScaleSheetLayoutView="100" workbookViewId="0">
      <selection activeCell="E28" sqref="E28"/>
    </sheetView>
  </sheetViews>
  <sheetFormatPr defaultRowHeight="15" x14ac:dyDescent="0.25"/>
  <cols>
    <col min="1" max="1" width="8" customWidth="1"/>
    <col min="2" max="3" width="11.85546875" customWidth="1"/>
    <col min="4" max="4" width="11.28515625" customWidth="1"/>
    <col min="5" max="5" width="16.7109375" customWidth="1"/>
    <col min="6" max="7" width="11.7109375" customWidth="1"/>
    <col min="8" max="8" width="11.85546875" customWidth="1"/>
    <col min="9" max="9" width="9.5703125" bestFit="1" customWidth="1"/>
    <col min="10" max="11" width="9.5703125" customWidth="1"/>
    <col min="15" max="15" width="7.85546875" customWidth="1"/>
  </cols>
  <sheetData>
    <row r="1" spans="1:15" s="1" customFormat="1" ht="16.5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s="1" customFormat="1" ht="16.5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 s="1" customFormat="1" ht="16.5" x14ac:dyDescent="0.25">
      <c r="A3" s="59" t="s">
        <v>38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5" s="4" customFormat="1" ht="15.75" thickBot="1" x14ac:dyDescent="0.25">
      <c r="A4" s="2"/>
      <c r="B4" s="3"/>
      <c r="C4" s="3"/>
      <c r="D4" s="3"/>
      <c r="E4" s="3"/>
      <c r="F4" s="3"/>
      <c r="G4" s="3"/>
      <c r="H4" s="3"/>
      <c r="I4" s="2"/>
      <c r="J4" s="2"/>
      <c r="K4" s="2"/>
      <c r="L4" s="3"/>
      <c r="M4" s="3"/>
      <c r="N4" s="3"/>
      <c r="O4" s="2"/>
    </row>
    <row r="5" spans="1:15" s="4" customFormat="1" ht="16.5" customHeight="1" thickBot="1" x14ac:dyDescent="0.25">
      <c r="A5" s="60" t="s">
        <v>2</v>
      </c>
      <c r="B5" s="63" t="s">
        <v>3</v>
      </c>
      <c r="C5" s="64"/>
      <c r="D5" s="64"/>
      <c r="E5" s="64"/>
      <c r="F5" s="64"/>
      <c r="G5" s="64"/>
      <c r="H5" s="65"/>
      <c r="I5" s="66" t="s">
        <v>4</v>
      </c>
      <c r="J5" s="69" t="s">
        <v>5</v>
      </c>
      <c r="K5" s="70"/>
      <c r="L5" s="52" t="s">
        <v>6</v>
      </c>
      <c r="M5" s="53"/>
      <c r="N5" s="73"/>
      <c r="O5" s="66" t="s">
        <v>4</v>
      </c>
    </row>
    <row r="6" spans="1:15" s="4" customFormat="1" ht="16.5" customHeight="1" thickBot="1" x14ac:dyDescent="0.25">
      <c r="A6" s="61"/>
      <c r="B6" s="57" t="s">
        <v>7</v>
      </c>
      <c r="C6" s="57" t="s">
        <v>8</v>
      </c>
      <c r="D6" s="57" t="s">
        <v>9</v>
      </c>
      <c r="E6" s="57" t="s">
        <v>10</v>
      </c>
      <c r="F6" s="57" t="s">
        <v>11</v>
      </c>
      <c r="G6" s="57" t="s">
        <v>12</v>
      </c>
      <c r="H6" s="57" t="s">
        <v>13</v>
      </c>
      <c r="I6" s="67"/>
      <c r="J6" s="71"/>
      <c r="K6" s="72"/>
      <c r="L6" s="52" t="s">
        <v>14</v>
      </c>
      <c r="M6" s="53"/>
      <c r="N6" s="54"/>
      <c r="O6" s="67"/>
    </row>
    <row r="7" spans="1:15" s="4" customFormat="1" ht="27.75" customHeight="1" thickBot="1" x14ac:dyDescent="0.25">
      <c r="A7" s="62"/>
      <c r="B7" s="58"/>
      <c r="C7" s="58"/>
      <c r="D7" s="58"/>
      <c r="E7" s="58"/>
      <c r="F7" s="58"/>
      <c r="G7" s="58"/>
      <c r="H7" s="58"/>
      <c r="I7" s="68"/>
      <c r="J7" s="5" t="s">
        <v>15</v>
      </c>
      <c r="K7" s="5" t="s">
        <v>16</v>
      </c>
      <c r="L7" s="6" t="s">
        <v>15</v>
      </c>
      <c r="M7" s="6" t="s">
        <v>16</v>
      </c>
      <c r="N7" s="6" t="s">
        <v>17</v>
      </c>
      <c r="O7" s="68"/>
    </row>
    <row r="8" spans="1:15" s="4" customFormat="1" ht="31.5" customHeight="1" x14ac:dyDescent="0.2">
      <c r="A8" s="7">
        <v>2025</v>
      </c>
      <c r="B8" s="8">
        <v>20</v>
      </c>
      <c r="C8" s="9">
        <v>8</v>
      </c>
      <c r="D8" s="10">
        <v>0</v>
      </c>
      <c r="E8" s="8">
        <v>0</v>
      </c>
      <c r="F8" s="8">
        <v>5</v>
      </c>
      <c r="G8" s="8">
        <v>1</v>
      </c>
      <c r="H8" s="8">
        <v>3</v>
      </c>
      <c r="I8" s="12">
        <f>SUM(B8:H8)</f>
        <v>37</v>
      </c>
      <c r="J8" s="11">
        <v>37</v>
      </c>
      <c r="K8" s="11">
        <v>0</v>
      </c>
      <c r="L8" s="8">
        <v>23</v>
      </c>
      <c r="M8" s="8">
        <v>14</v>
      </c>
      <c r="N8" s="8">
        <v>0</v>
      </c>
      <c r="O8" s="12">
        <f>SUM(L8:N8)</f>
        <v>37</v>
      </c>
    </row>
    <row r="9" spans="1:15" s="16" customFormat="1" x14ac:dyDescent="0.25">
      <c r="A9" s="13"/>
      <c r="B9" s="14"/>
      <c r="C9" s="14"/>
      <c r="D9" s="14"/>
      <c r="E9" s="14"/>
      <c r="F9" s="14"/>
      <c r="G9" s="14"/>
      <c r="H9" s="14"/>
      <c r="I9" s="15"/>
      <c r="J9" s="15"/>
      <c r="K9" s="15"/>
      <c r="L9" s="14"/>
      <c r="M9" s="14"/>
      <c r="N9" s="14"/>
      <c r="O9" s="15"/>
    </row>
    <row r="11" spans="1:15" x14ac:dyDescent="0.25">
      <c r="A11" s="17" t="s">
        <v>18</v>
      </c>
      <c r="B11" s="18"/>
      <c r="C11" s="18"/>
    </row>
    <row r="12" spans="1:15" s="18" customFormat="1" ht="14.25" x14ac:dyDescent="0.2">
      <c r="A12" s="19" t="s">
        <v>16</v>
      </c>
      <c r="B12" s="20" t="s">
        <v>19</v>
      </c>
      <c r="C12" s="20"/>
      <c r="D12" s="21"/>
      <c r="E12" s="22"/>
      <c r="F12" s="23"/>
      <c r="G12" s="23"/>
      <c r="H12" s="23"/>
      <c r="I12" s="23"/>
      <c r="J12" s="23"/>
      <c r="K12" s="23"/>
      <c r="L12" s="23"/>
    </row>
    <row r="13" spans="1:15" s="18" customFormat="1" ht="14.25" x14ac:dyDescent="0.2">
      <c r="A13" s="19" t="s">
        <v>17</v>
      </c>
      <c r="B13" s="20" t="s">
        <v>20</v>
      </c>
      <c r="C13" s="20"/>
      <c r="D13" s="21"/>
      <c r="E13" s="22"/>
      <c r="F13" s="23"/>
      <c r="G13" s="23"/>
      <c r="H13" s="23"/>
      <c r="I13" s="23"/>
      <c r="J13" s="23"/>
      <c r="K13" s="23"/>
      <c r="L13" s="23"/>
    </row>
    <row r="14" spans="1:15" s="18" customFormat="1" ht="14.25" x14ac:dyDescent="0.2">
      <c r="A14" s="24" t="s">
        <v>15</v>
      </c>
      <c r="B14" s="20" t="s">
        <v>21</v>
      </c>
      <c r="C14" s="20"/>
      <c r="D14" s="21"/>
      <c r="E14" s="22"/>
      <c r="F14" s="23"/>
      <c r="G14" s="23"/>
      <c r="H14" s="23"/>
      <c r="I14" s="23"/>
      <c r="J14" s="23"/>
      <c r="K14" s="23"/>
      <c r="L14" s="23"/>
    </row>
    <row r="15" spans="1:15" s="18" customFormat="1" ht="14.25" x14ac:dyDescent="0.2"/>
    <row r="16" spans="1:15" s="18" customFormat="1" ht="14.25" x14ac:dyDescent="0.2">
      <c r="A16" s="55" t="s">
        <v>22</v>
      </c>
      <c r="B16" s="56"/>
      <c r="C16" s="25"/>
      <c r="D16" s="26"/>
      <c r="E16" s="27" t="s">
        <v>4</v>
      </c>
      <c r="F16" s="27" t="s">
        <v>23</v>
      </c>
    </row>
    <row r="17" spans="1:17" s="18" customFormat="1" ht="17.25" customHeight="1" x14ac:dyDescent="0.2">
      <c r="A17" s="28" t="s">
        <v>24</v>
      </c>
      <c r="B17" s="29"/>
      <c r="C17" s="30"/>
      <c r="D17" s="31"/>
      <c r="E17" s="32">
        <v>19</v>
      </c>
      <c r="F17" s="33">
        <f>+E17/E28</f>
        <v>0.51351351351351349</v>
      </c>
    </row>
    <row r="18" spans="1:17" s="18" customFormat="1" ht="17.25" customHeight="1" x14ac:dyDescent="0.2">
      <c r="A18" s="34" t="s">
        <v>25</v>
      </c>
      <c r="B18" s="35"/>
      <c r="C18" s="36"/>
      <c r="D18" s="31"/>
      <c r="E18" s="32">
        <v>1</v>
      </c>
      <c r="F18" s="33">
        <f>E18/E28</f>
        <v>2.7027027027027029E-2</v>
      </c>
    </row>
    <row r="19" spans="1:17" s="18" customFormat="1" ht="17.25" customHeight="1" x14ac:dyDescent="0.2">
      <c r="A19" s="37" t="s">
        <v>26</v>
      </c>
      <c r="B19" s="30"/>
      <c r="C19" s="30"/>
      <c r="D19" s="31"/>
      <c r="E19" s="32">
        <v>1</v>
      </c>
      <c r="F19" s="33">
        <f>E19/E28</f>
        <v>2.7027027027027029E-2</v>
      </c>
    </row>
    <row r="20" spans="1:17" s="18" customFormat="1" ht="17.25" customHeight="1" x14ac:dyDescent="0.2">
      <c r="A20" s="37" t="s">
        <v>27</v>
      </c>
      <c r="B20" s="30"/>
      <c r="C20" s="30"/>
      <c r="D20" s="31"/>
      <c r="E20" s="32">
        <v>2</v>
      </c>
      <c r="F20" s="33">
        <f>E20/E28</f>
        <v>5.4054054054054057E-2</v>
      </c>
      <c r="Q20" s="38"/>
    </row>
    <row r="21" spans="1:17" s="18" customFormat="1" ht="17.25" customHeight="1" x14ac:dyDescent="0.2">
      <c r="A21" s="39" t="s">
        <v>28</v>
      </c>
      <c r="B21" s="40"/>
      <c r="C21" s="41"/>
      <c r="D21" s="31"/>
      <c r="E21" s="32">
        <v>1</v>
      </c>
      <c r="F21" s="33">
        <f>E21/E28</f>
        <v>2.7027027027027029E-2</v>
      </c>
      <c r="Q21" s="27"/>
    </row>
    <row r="22" spans="1:17" s="18" customFormat="1" ht="17.25" customHeight="1" x14ac:dyDescent="0.2">
      <c r="A22" s="28" t="s">
        <v>29</v>
      </c>
      <c r="B22" s="29"/>
      <c r="C22" s="30"/>
      <c r="D22" s="31"/>
      <c r="E22" s="32">
        <v>1</v>
      </c>
      <c r="F22" s="33">
        <f>+E22/E28</f>
        <v>2.7027027027027029E-2</v>
      </c>
      <c r="Q22" s="27"/>
    </row>
    <row r="23" spans="1:17" s="18" customFormat="1" ht="17.25" customHeight="1" x14ac:dyDescent="0.2">
      <c r="A23" s="28" t="s">
        <v>30</v>
      </c>
      <c r="B23" s="29"/>
      <c r="C23" s="30"/>
      <c r="D23" s="31"/>
      <c r="E23" s="32">
        <v>0</v>
      </c>
      <c r="F23" s="33">
        <f>+E23/E28</f>
        <v>0</v>
      </c>
      <c r="Q23" s="27"/>
    </row>
    <row r="24" spans="1:17" s="18" customFormat="1" ht="17.25" customHeight="1" x14ac:dyDescent="0.2">
      <c r="A24" s="28" t="s">
        <v>31</v>
      </c>
      <c r="B24" s="29"/>
      <c r="C24" s="30"/>
      <c r="D24" s="31"/>
      <c r="E24" s="32">
        <v>0</v>
      </c>
      <c r="F24" s="33">
        <f>+E24/E28</f>
        <v>0</v>
      </c>
      <c r="Q24" s="27"/>
    </row>
    <row r="25" spans="1:17" s="18" customFormat="1" ht="17.25" customHeight="1" x14ac:dyDescent="0.2">
      <c r="A25" s="28" t="s">
        <v>32</v>
      </c>
      <c r="B25" s="29"/>
      <c r="C25" s="30"/>
      <c r="D25" s="31"/>
      <c r="E25" s="32">
        <v>1</v>
      </c>
      <c r="F25" s="33">
        <f>+E25/E28</f>
        <v>2.7027027027027029E-2</v>
      </c>
      <c r="Q25" s="27"/>
    </row>
    <row r="26" spans="1:17" s="18" customFormat="1" ht="17.25" customHeight="1" x14ac:dyDescent="0.2">
      <c r="A26" s="28" t="s">
        <v>33</v>
      </c>
      <c r="B26" s="29"/>
      <c r="C26" s="30"/>
      <c r="D26" s="31"/>
      <c r="E26" s="32">
        <v>0</v>
      </c>
      <c r="F26" s="33">
        <f>+E26/E28</f>
        <v>0</v>
      </c>
      <c r="Q26" s="27"/>
    </row>
    <row r="27" spans="1:17" s="18" customFormat="1" ht="17.25" customHeight="1" x14ac:dyDescent="0.2">
      <c r="A27" s="42" t="s">
        <v>34</v>
      </c>
      <c r="B27" s="43"/>
      <c r="C27" s="43"/>
      <c r="D27" s="31"/>
      <c r="E27" s="32">
        <v>11</v>
      </c>
      <c r="F27" s="33">
        <f>+E27/E28</f>
        <v>0.29729729729729731</v>
      </c>
      <c r="Q27" s="27"/>
    </row>
    <row r="28" spans="1:17" s="50" customFormat="1" x14ac:dyDescent="0.25">
      <c r="A28" s="44" t="s">
        <v>4</v>
      </c>
      <c r="B28" s="45"/>
      <c r="C28" s="46"/>
      <c r="D28" s="47"/>
      <c r="E28" s="48">
        <f>SUM(E17:E27)</f>
        <v>37</v>
      </c>
      <c r="F28" s="49">
        <f>SUM(F17:F27)</f>
        <v>1</v>
      </c>
      <c r="Q28" s="51"/>
    </row>
    <row r="29" spans="1:17" x14ac:dyDescent="0.25">
      <c r="Q29" s="27"/>
    </row>
  </sheetData>
  <mergeCells count="18">
    <mergeCell ref="A1:O1"/>
    <mergeCell ref="A2:O2"/>
    <mergeCell ref="A3:O3"/>
    <mergeCell ref="A5:A7"/>
    <mergeCell ref="B5:H5"/>
    <mergeCell ref="I5:I7"/>
    <mergeCell ref="J5:K6"/>
    <mergeCell ref="L5:N5"/>
    <mergeCell ref="O5:O7"/>
    <mergeCell ref="B6:B7"/>
    <mergeCell ref="L6:N6"/>
    <mergeCell ref="A16:B16"/>
    <mergeCell ref="C6:C7"/>
    <mergeCell ref="D6:D7"/>
    <mergeCell ref="E6:E7"/>
    <mergeCell ref="F6:F7"/>
    <mergeCell ref="G6:G7"/>
    <mergeCell ref="H6:H7"/>
  </mergeCells>
  <pageMargins left="0.8" right="0" top="0.5" bottom="0.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C3D4F-86D7-4820-86A6-2BEA4854B4AB}">
  <sheetPr>
    <tabColor rgb="FFFF0000"/>
  </sheetPr>
  <dimension ref="A1:Q29"/>
  <sheetViews>
    <sheetView view="pageBreakPreview" zoomScaleNormal="100" zoomScaleSheetLayoutView="100" workbookViewId="0">
      <selection activeCell="K16" sqref="K16"/>
    </sheetView>
  </sheetViews>
  <sheetFormatPr defaultRowHeight="15" x14ac:dyDescent="0.25"/>
  <cols>
    <col min="1" max="1" width="8" customWidth="1"/>
    <col min="2" max="3" width="11.85546875" customWidth="1"/>
    <col min="4" max="4" width="11.28515625" customWidth="1"/>
    <col min="5" max="5" width="16.7109375" customWidth="1"/>
    <col min="6" max="7" width="11.7109375" customWidth="1"/>
    <col min="8" max="8" width="11.85546875" customWidth="1"/>
    <col min="9" max="9" width="9.5703125" bestFit="1" customWidth="1"/>
    <col min="10" max="11" width="9.5703125" customWidth="1"/>
    <col min="15" max="15" width="7.85546875" customWidth="1"/>
  </cols>
  <sheetData>
    <row r="1" spans="1:15" s="1" customFormat="1" ht="16.5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s="1" customFormat="1" ht="16.5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 s="1" customFormat="1" ht="16.5" x14ac:dyDescent="0.25">
      <c r="A3" s="59" t="s">
        <v>37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5" s="4" customFormat="1" ht="15.75" thickBot="1" x14ac:dyDescent="0.25">
      <c r="A4" s="2"/>
      <c r="B4" s="3"/>
      <c r="C4" s="3"/>
      <c r="D4" s="3"/>
      <c r="E4" s="3"/>
      <c r="F4" s="3"/>
      <c r="G4" s="3"/>
      <c r="H4" s="3"/>
      <c r="I4" s="2"/>
      <c r="J4" s="2"/>
      <c r="K4" s="2"/>
      <c r="L4" s="3"/>
      <c r="M4" s="3"/>
      <c r="N4" s="3"/>
      <c r="O4" s="2"/>
    </row>
    <row r="5" spans="1:15" s="4" customFormat="1" ht="16.5" customHeight="1" thickBot="1" x14ac:dyDescent="0.25">
      <c r="A5" s="60" t="s">
        <v>2</v>
      </c>
      <c r="B5" s="63" t="s">
        <v>3</v>
      </c>
      <c r="C5" s="64"/>
      <c r="D5" s="64"/>
      <c r="E5" s="64"/>
      <c r="F5" s="64"/>
      <c r="G5" s="64"/>
      <c r="H5" s="65"/>
      <c r="I5" s="66" t="s">
        <v>4</v>
      </c>
      <c r="J5" s="69" t="s">
        <v>5</v>
      </c>
      <c r="K5" s="70"/>
      <c r="L5" s="52" t="s">
        <v>6</v>
      </c>
      <c r="M5" s="53"/>
      <c r="N5" s="73"/>
      <c r="O5" s="66" t="s">
        <v>4</v>
      </c>
    </row>
    <row r="6" spans="1:15" s="4" customFormat="1" ht="16.5" customHeight="1" thickBot="1" x14ac:dyDescent="0.25">
      <c r="A6" s="61"/>
      <c r="B6" s="57" t="s">
        <v>7</v>
      </c>
      <c r="C6" s="57" t="s">
        <v>8</v>
      </c>
      <c r="D6" s="57" t="s">
        <v>9</v>
      </c>
      <c r="E6" s="57" t="s">
        <v>10</v>
      </c>
      <c r="F6" s="57" t="s">
        <v>11</v>
      </c>
      <c r="G6" s="57" t="s">
        <v>12</v>
      </c>
      <c r="H6" s="57" t="s">
        <v>13</v>
      </c>
      <c r="I6" s="67"/>
      <c r="J6" s="71"/>
      <c r="K6" s="72"/>
      <c r="L6" s="52" t="s">
        <v>14</v>
      </c>
      <c r="M6" s="53"/>
      <c r="N6" s="54"/>
      <c r="O6" s="67"/>
    </row>
    <row r="7" spans="1:15" s="4" customFormat="1" ht="27.75" customHeight="1" thickBot="1" x14ac:dyDescent="0.25">
      <c r="A7" s="62"/>
      <c r="B7" s="58"/>
      <c r="C7" s="58"/>
      <c r="D7" s="58"/>
      <c r="E7" s="58"/>
      <c r="F7" s="58"/>
      <c r="G7" s="58"/>
      <c r="H7" s="58"/>
      <c r="I7" s="68"/>
      <c r="J7" s="5" t="s">
        <v>15</v>
      </c>
      <c r="K7" s="5" t="s">
        <v>16</v>
      </c>
      <c r="L7" s="6" t="s">
        <v>15</v>
      </c>
      <c r="M7" s="6" t="s">
        <v>16</v>
      </c>
      <c r="N7" s="6" t="s">
        <v>17</v>
      </c>
      <c r="O7" s="68"/>
    </row>
    <row r="8" spans="1:15" s="4" customFormat="1" ht="31.5" customHeight="1" x14ac:dyDescent="0.2">
      <c r="A8" s="7">
        <v>2025</v>
      </c>
      <c r="B8" s="8">
        <v>15</v>
      </c>
      <c r="C8" s="9">
        <v>7</v>
      </c>
      <c r="D8" s="10">
        <v>0</v>
      </c>
      <c r="E8" s="8">
        <v>0</v>
      </c>
      <c r="F8" s="8">
        <v>2</v>
      </c>
      <c r="G8" s="8">
        <v>0</v>
      </c>
      <c r="H8" s="8">
        <v>2</v>
      </c>
      <c r="I8" s="12">
        <f>SUM(B8:H8)</f>
        <v>26</v>
      </c>
      <c r="J8" s="11">
        <v>26</v>
      </c>
      <c r="K8" s="11">
        <v>0</v>
      </c>
      <c r="L8" s="8">
        <v>14</v>
      </c>
      <c r="M8" s="8">
        <v>12</v>
      </c>
      <c r="N8" s="8">
        <v>0</v>
      </c>
      <c r="O8" s="12">
        <f>SUM(L8:N8)</f>
        <v>26</v>
      </c>
    </row>
    <row r="9" spans="1:15" s="16" customFormat="1" x14ac:dyDescent="0.25">
      <c r="A9" s="13"/>
      <c r="B9" s="14"/>
      <c r="C9" s="14"/>
      <c r="D9" s="14"/>
      <c r="E9" s="14"/>
      <c r="F9" s="14"/>
      <c r="G9" s="14"/>
      <c r="H9" s="14"/>
      <c r="I9" s="15"/>
      <c r="J9" s="15"/>
      <c r="K9" s="15"/>
      <c r="L9" s="14"/>
      <c r="M9" s="14"/>
      <c r="N9" s="14"/>
      <c r="O9" s="15"/>
    </row>
    <row r="11" spans="1:15" x14ac:dyDescent="0.25">
      <c r="A11" s="17" t="s">
        <v>18</v>
      </c>
      <c r="B11" s="18"/>
      <c r="C11" s="18"/>
    </row>
    <row r="12" spans="1:15" s="18" customFormat="1" ht="14.25" x14ac:dyDescent="0.2">
      <c r="A12" s="19" t="s">
        <v>16</v>
      </c>
      <c r="B12" s="20" t="s">
        <v>19</v>
      </c>
      <c r="C12" s="20"/>
      <c r="D12" s="21"/>
      <c r="E12" s="22"/>
      <c r="F12" s="23"/>
      <c r="G12" s="23"/>
      <c r="H12" s="23"/>
      <c r="I12" s="23"/>
      <c r="J12" s="23"/>
      <c r="K12" s="23"/>
      <c r="L12" s="23"/>
    </row>
    <row r="13" spans="1:15" s="18" customFormat="1" ht="14.25" x14ac:dyDescent="0.2">
      <c r="A13" s="19" t="s">
        <v>17</v>
      </c>
      <c r="B13" s="20" t="s">
        <v>20</v>
      </c>
      <c r="C13" s="20"/>
      <c r="D13" s="21"/>
      <c r="E13" s="22"/>
      <c r="F13" s="23"/>
      <c r="G13" s="23"/>
      <c r="H13" s="23"/>
      <c r="I13" s="23"/>
      <c r="J13" s="23"/>
      <c r="K13" s="23"/>
      <c r="L13" s="23"/>
    </row>
    <row r="14" spans="1:15" s="18" customFormat="1" ht="14.25" x14ac:dyDescent="0.2">
      <c r="A14" s="24" t="s">
        <v>15</v>
      </c>
      <c r="B14" s="20" t="s">
        <v>21</v>
      </c>
      <c r="C14" s="20"/>
      <c r="D14" s="21"/>
      <c r="E14" s="22"/>
      <c r="F14" s="23"/>
      <c r="G14" s="23"/>
      <c r="H14" s="23"/>
      <c r="I14" s="23"/>
      <c r="J14" s="23"/>
      <c r="K14" s="23"/>
      <c r="L14" s="23"/>
    </row>
    <row r="15" spans="1:15" s="18" customFormat="1" ht="14.25" x14ac:dyDescent="0.2"/>
    <row r="16" spans="1:15" s="18" customFormat="1" ht="14.25" x14ac:dyDescent="0.2">
      <c r="A16" s="55" t="s">
        <v>22</v>
      </c>
      <c r="B16" s="56"/>
      <c r="C16" s="25"/>
      <c r="D16" s="26"/>
      <c r="E16" s="27" t="s">
        <v>4</v>
      </c>
      <c r="F16" s="27" t="s">
        <v>23</v>
      </c>
    </row>
    <row r="17" spans="1:17" s="18" customFormat="1" ht="17.25" customHeight="1" x14ac:dyDescent="0.2">
      <c r="A17" s="28" t="s">
        <v>24</v>
      </c>
      <c r="B17" s="29"/>
      <c r="C17" s="30"/>
      <c r="D17" s="31"/>
      <c r="E17" s="32">
        <v>13</v>
      </c>
      <c r="F17" s="33">
        <f>+E17/E28</f>
        <v>0.5</v>
      </c>
    </row>
    <row r="18" spans="1:17" s="18" customFormat="1" ht="17.25" customHeight="1" x14ac:dyDescent="0.2">
      <c r="A18" s="34" t="s">
        <v>25</v>
      </c>
      <c r="B18" s="35"/>
      <c r="C18" s="36"/>
      <c r="D18" s="31"/>
      <c r="E18" s="32">
        <v>1</v>
      </c>
      <c r="F18" s="33">
        <f>E18/E28</f>
        <v>3.8461538461538464E-2</v>
      </c>
    </row>
    <row r="19" spans="1:17" s="18" customFormat="1" ht="17.25" customHeight="1" x14ac:dyDescent="0.2">
      <c r="A19" s="37" t="s">
        <v>26</v>
      </c>
      <c r="B19" s="30"/>
      <c r="C19" s="30"/>
      <c r="D19" s="31"/>
      <c r="E19" s="32">
        <v>0</v>
      </c>
      <c r="F19" s="33">
        <f>E19/E28</f>
        <v>0</v>
      </c>
    </row>
    <row r="20" spans="1:17" s="18" customFormat="1" ht="17.25" customHeight="1" x14ac:dyDescent="0.2">
      <c r="A20" s="37" t="s">
        <v>27</v>
      </c>
      <c r="B20" s="30"/>
      <c r="C20" s="30"/>
      <c r="D20" s="31"/>
      <c r="E20" s="32">
        <v>2</v>
      </c>
      <c r="F20" s="33">
        <f>E20/E28</f>
        <v>7.6923076923076927E-2</v>
      </c>
      <c r="Q20" s="38"/>
    </row>
    <row r="21" spans="1:17" s="18" customFormat="1" ht="17.25" customHeight="1" x14ac:dyDescent="0.2">
      <c r="A21" s="39" t="s">
        <v>28</v>
      </c>
      <c r="B21" s="40"/>
      <c r="C21" s="41"/>
      <c r="D21" s="31"/>
      <c r="E21" s="32">
        <v>1</v>
      </c>
      <c r="F21" s="33">
        <f>E21/E28</f>
        <v>3.8461538461538464E-2</v>
      </c>
      <c r="Q21" s="27"/>
    </row>
    <row r="22" spans="1:17" s="18" customFormat="1" ht="17.25" customHeight="1" x14ac:dyDescent="0.2">
      <c r="A22" s="28" t="s">
        <v>29</v>
      </c>
      <c r="B22" s="29"/>
      <c r="C22" s="30"/>
      <c r="D22" s="31"/>
      <c r="E22" s="32">
        <v>0</v>
      </c>
      <c r="F22" s="33">
        <f>+E22/E28</f>
        <v>0</v>
      </c>
      <c r="Q22" s="27"/>
    </row>
    <row r="23" spans="1:17" s="18" customFormat="1" ht="17.25" customHeight="1" x14ac:dyDescent="0.2">
      <c r="A23" s="28" t="s">
        <v>30</v>
      </c>
      <c r="B23" s="29"/>
      <c r="C23" s="30"/>
      <c r="D23" s="31"/>
      <c r="E23" s="32">
        <v>0</v>
      </c>
      <c r="F23" s="33">
        <f>+E23/E28</f>
        <v>0</v>
      </c>
      <c r="Q23" s="27"/>
    </row>
    <row r="24" spans="1:17" s="18" customFormat="1" ht="17.25" customHeight="1" x14ac:dyDescent="0.2">
      <c r="A24" s="28" t="s">
        <v>31</v>
      </c>
      <c r="B24" s="29"/>
      <c r="C24" s="30"/>
      <c r="D24" s="31"/>
      <c r="E24" s="32">
        <v>0</v>
      </c>
      <c r="F24" s="33">
        <f>+E24/E28</f>
        <v>0</v>
      </c>
      <c r="Q24" s="27"/>
    </row>
    <row r="25" spans="1:17" s="18" customFormat="1" ht="17.25" customHeight="1" x14ac:dyDescent="0.2">
      <c r="A25" s="28" t="s">
        <v>32</v>
      </c>
      <c r="B25" s="29"/>
      <c r="C25" s="30"/>
      <c r="D25" s="31"/>
      <c r="E25" s="32">
        <v>1</v>
      </c>
      <c r="F25" s="33">
        <f>+E25/E28</f>
        <v>3.8461538461538464E-2</v>
      </c>
      <c r="Q25" s="27"/>
    </row>
    <row r="26" spans="1:17" s="18" customFormat="1" ht="17.25" customHeight="1" x14ac:dyDescent="0.2">
      <c r="A26" s="28" t="s">
        <v>33</v>
      </c>
      <c r="B26" s="29"/>
      <c r="C26" s="30"/>
      <c r="D26" s="31"/>
      <c r="E26" s="32">
        <v>0</v>
      </c>
      <c r="F26" s="33">
        <f>+E26/E28</f>
        <v>0</v>
      </c>
      <c r="Q26" s="27"/>
    </row>
    <row r="27" spans="1:17" s="18" customFormat="1" ht="17.25" customHeight="1" x14ac:dyDescent="0.2">
      <c r="A27" s="42" t="s">
        <v>34</v>
      </c>
      <c r="B27" s="43"/>
      <c r="C27" s="43"/>
      <c r="D27" s="31"/>
      <c r="E27" s="32">
        <v>8</v>
      </c>
      <c r="F27" s="33">
        <f>+E27/E28</f>
        <v>0.30769230769230771</v>
      </c>
      <c r="Q27" s="27"/>
    </row>
    <row r="28" spans="1:17" s="50" customFormat="1" x14ac:dyDescent="0.25">
      <c r="A28" s="44" t="s">
        <v>4</v>
      </c>
      <c r="B28" s="45"/>
      <c r="C28" s="46"/>
      <c r="D28" s="47"/>
      <c r="E28" s="48">
        <f>SUM(E17:E27)</f>
        <v>26</v>
      </c>
      <c r="F28" s="49">
        <f>SUM(F17:F27)</f>
        <v>1</v>
      </c>
      <c r="Q28" s="51"/>
    </row>
    <row r="29" spans="1:17" x14ac:dyDescent="0.25">
      <c r="Q29" s="27"/>
    </row>
  </sheetData>
  <mergeCells count="18">
    <mergeCell ref="A16:B16"/>
    <mergeCell ref="C6:C7"/>
    <mergeCell ref="D6:D7"/>
    <mergeCell ref="E6:E7"/>
    <mergeCell ref="F6:F7"/>
    <mergeCell ref="A1:O1"/>
    <mergeCell ref="A2:O2"/>
    <mergeCell ref="A3:O3"/>
    <mergeCell ref="A5:A7"/>
    <mergeCell ref="B5:H5"/>
    <mergeCell ref="I5:I7"/>
    <mergeCell ref="J5:K6"/>
    <mergeCell ref="L5:N5"/>
    <mergeCell ref="O5:O7"/>
    <mergeCell ref="B6:B7"/>
    <mergeCell ref="L6:N6"/>
    <mergeCell ref="G6:G7"/>
    <mergeCell ref="H6:H7"/>
  </mergeCells>
  <pageMargins left="0.8" right="0" top="0.5" bottom="0.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45538-9F46-48CC-BA89-7E6C5CDF667C}">
  <sheetPr>
    <tabColor rgb="FFFF0000"/>
  </sheetPr>
  <dimension ref="A1:Q29"/>
  <sheetViews>
    <sheetView view="pageBreakPreview" topLeftCell="A13" zoomScaleNormal="100" zoomScaleSheetLayoutView="100" workbookViewId="0">
      <selection activeCell="E28" sqref="E28"/>
    </sheetView>
  </sheetViews>
  <sheetFormatPr defaultRowHeight="15" x14ac:dyDescent="0.25"/>
  <cols>
    <col min="1" max="1" width="8" customWidth="1"/>
    <col min="2" max="3" width="11.85546875" customWidth="1"/>
    <col min="4" max="4" width="11.28515625" customWidth="1"/>
    <col min="5" max="5" width="16.7109375" customWidth="1"/>
    <col min="6" max="7" width="11.7109375" customWidth="1"/>
    <col min="8" max="8" width="11.85546875" customWidth="1"/>
    <col min="9" max="9" width="9.5703125" bestFit="1" customWidth="1"/>
    <col min="10" max="11" width="9.5703125" customWidth="1"/>
    <col min="15" max="15" width="7.85546875" customWidth="1"/>
  </cols>
  <sheetData>
    <row r="1" spans="1:15" s="1" customFormat="1" ht="16.5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s="1" customFormat="1" ht="16.5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 s="1" customFormat="1" ht="16.5" x14ac:dyDescent="0.25">
      <c r="A3" s="59" t="s">
        <v>36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5" s="4" customFormat="1" ht="15.75" thickBot="1" x14ac:dyDescent="0.25">
      <c r="A4" s="2"/>
      <c r="B4" s="3"/>
      <c r="C4" s="3"/>
      <c r="D4" s="3"/>
      <c r="E4" s="3"/>
      <c r="F4" s="3"/>
      <c r="G4" s="3"/>
      <c r="H4" s="3"/>
      <c r="I4" s="2"/>
      <c r="J4" s="2"/>
      <c r="K4" s="2"/>
      <c r="L4" s="3"/>
      <c r="M4" s="3"/>
      <c r="N4" s="3"/>
      <c r="O4" s="2"/>
    </row>
    <row r="5" spans="1:15" s="4" customFormat="1" ht="16.5" customHeight="1" thickBot="1" x14ac:dyDescent="0.25">
      <c r="A5" s="60" t="s">
        <v>2</v>
      </c>
      <c r="B5" s="63" t="s">
        <v>3</v>
      </c>
      <c r="C5" s="64"/>
      <c r="D5" s="64"/>
      <c r="E5" s="64"/>
      <c r="F5" s="64"/>
      <c r="G5" s="64"/>
      <c r="H5" s="65"/>
      <c r="I5" s="66" t="s">
        <v>4</v>
      </c>
      <c r="J5" s="69" t="s">
        <v>5</v>
      </c>
      <c r="K5" s="70"/>
      <c r="L5" s="52" t="s">
        <v>6</v>
      </c>
      <c r="M5" s="53"/>
      <c r="N5" s="73"/>
      <c r="O5" s="66" t="s">
        <v>4</v>
      </c>
    </row>
    <row r="6" spans="1:15" s="4" customFormat="1" ht="16.5" customHeight="1" thickBot="1" x14ac:dyDescent="0.25">
      <c r="A6" s="61"/>
      <c r="B6" s="57" t="s">
        <v>7</v>
      </c>
      <c r="C6" s="57" t="s">
        <v>8</v>
      </c>
      <c r="D6" s="57" t="s">
        <v>9</v>
      </c>
      <c r="E6" s="57" t="s">
        <v>10</v>
      </c>
      <c r="F6" s="57" t="s">
        <v>11</v>
      </c>
      <c r="G6" s="57" t="s">
        <v>12</v>
      </c>
      <c r="H6" s="57" t="s">
        <v>13</v>
      </c>
      <c r="I6" s="67"/>
      <c r="J6" s="71"/>
      <c r="K6" s="72"/>
      <c r="L6" s="52" t="s">
        <v>14</v>
      </c>
      <c r="M6" s="53"/>
      <c r="N6" s="54"/>
      <c r="O6" s="67"/>
    </row>
    <row r="7" spans="1:15" s="4" customFormat="1" ht="27.75" customHeight="1" thickBot="1" x14ac:dyDescent="0.25">
      <c r="A7" s="62"/>
      <c r="B7" s="58"/>
      <c r="C7" s="58"/>
      <c r="D7" s="58"/>
      <c r="E7" s="58"/>
      <c r="F7" s="58"/>
      <c r="G7" s="58"/>
      <c r="H7" s="58"/>
      <c r="I7" s="68"/>
      <c r="J7" s="5" t="s">
        <v>15</v>
      </c>
      <c r="K7" s="5" t="s">
        <v>16</v>
      </c>
      <c r="L7" s="6" t="s">
        <v>15</v>
      </c>
      <c r="M7" s="6" t="s">
        <v>16</v>
      </c>
      <c r="N7" s="6" t="s">
        <v>17</v>
      </c>
      <c r="O7" s="68"/>
    </row>
    <row r="8" spans="1:15" s="4" customFormat="1" ht="31.5" customHeight="1" x14ac:dyDescent="0.2">
      <c r="A8" s="7">
        <v>2025</v>
      </c>
      <c r="B8" s="8">
        <v>11</v>
      </c>
      <c r="C8" s="9">
        <v>5</v>
      </c>
      <c r="D8" s="10">
        <v>0</v>
      </c>
      <c r="E8" s="8">
        <v>0</v>
      </c>
      <c r="F8" s="8">
        <v>2</v>
      </c>
      <c r="G8" s="8">
        <v>0</v>
      </c>
      <c r="H8" s="8">
        <v>2</v>
      </c>
      <c r="I8" s="12">
        <f>SUM(B8:H8)</f>
        <v>20</v>
      </c>
      <c r="J8" s="11">
        <v>12</v>
      </c>
      <c r="K8" s="11">
        <v>8</v>
      </c>
      <c r="L8" s="8">
        <v>12</v>
      </c>
      <c r="M8" s="8">
        <v>6</v>
      </c>
      <c r="N8" s="8">
        <v>2</v>
      </c>
      <c r="O8" s="12">
        <f>SUM(L8:N8)</f>
        <v>20</v>
      </c>
    </row>
    <row r="9" spans="1:15" s="16" customFormat="1" x14ac:dyDescent="0.25">
      <c r="A9" s="13"/>
      <c r="B9" s="14"/>
      <c r="C9" s="14"/>
      <c r="D9" s="14"/>
      <c r="E9" s="14"/>
      <c r="F9" s="14"/>
      <c r="G9" s="14"/>
      <c r="H9" s="14"/>
      <c r="I9" s="15"/>
      <c r="J9" s="15"/>
      <c r="K9" s="15"/>
      <c r="L9" s="14"/>
      <c r="M9" s="14"/>
      <c r="N9" s="14"/>
      <c r="O9" s="15"/>
    </row>
    <row r="11" spans="1:15" x14ac:dyDescent="0.25">
      <c r="A11" s="17" t="s">
        <v>18</v>
      </c>
      <c r="B11" s="18"/>
      <c r="C11" s="18"/>
    </row>
    <row r="12" spans="1:15" s="18" customFormat="1" ht="14.25" x14ac:dyDescent="0.2">
      <c r="A12" s="19" t="s">
        <v>16</v>
      </c>
      <c r="B12" s="20" t="s">
        <v>19</v>
      </c>
      <c r="C12" s="20"/>
      <c r="D12" s="21"/>
      <c r="E12" s="22"/>
      <c r="F12" s="23"/>
      <c r="G12" s="23"/>
      <c r="H12" s="23"/>
      <c r="I12" s="23"/>
      <c r="J12" s="23"/>
      <c r="K12" s="23"/>
      <c r="L12" s="23"/>
    </row>
    <row r="13" spans="1:15" s="18" customFormat="1" ht="14.25" x14ac:dyDescent="0.2">
      <c r="A13" s="19" t="s">
        <v>17</v>
      </c>
      <c r="B13" s="20" t="s">
        <v>20</v>
      </c>
      <c r="C13" s="20"/>
      <c r="D13" s="21"/>
      <c r="E13" s="22"/>
      <c r="F13" s="23"/>
      <c r="G13" s="23"/>
      <c r="H13" s="23"/>
      <c r="I13" s="23"/>
      <c r="J13" s="23"/>
      <c r="K13" s="23"/>
      <c r="L13" s="23"/>
    </row>
    <row r="14" spans="1:15" s="18" customFormat="1" ht="14.25" x14ac:dyDescent="0.2">
      <c r="A14" s="24" t="s">
        <v>15</v>
      </c>
      <c r="B14" s="20" t="s">
        <v>21</v>
      </c>
      <c r="C14" s="20"/>
      <c r="D14" s="21"/>
      <c r="E14" s="22"/>
      <c r="F14" s="23"/>
      <c r="G14" s="23"/>
      <c r="H14" s="23"/>
      <c r="I14" s="23"/>
      <c r="J14" s="23"/>
      <c r="K14" s="23"/>
      <c r="L14" s="23"/>
    </row>
    <row r="15" spans="1:15" s="18" customFormat="1" ht="14.25" x14ac:dyDescent="0.2"/>
    <row r="16" spans="1:15" s="18" customFormat="1" ht="14.25" x14ac:dyDescent="0.2">
      <c r="A16" s="55" t="s">
        <v>22</v>
      </c>
      <c r="B16" s="56"/>
      <c r="C16" s="25"/>
      <c r="D16" s="26"/>
      <c r="E16" s="27" t="s">
        <v>4</v>
      </c>
      <c r="F16" s="27" t="s">
        <v>23</v>
      </c>
    </row>
    <row r="17" spans="1:17" s="18" customFormat="1" ht="17.25" customHeight="1" x14ac:dyDescent="0.2">
      <c r="A17" s="28" t="s">
        <v>24</v>
      </c>
      <c r="B17" s="29"/>
      <c r="C17" s="30"/>
      <c r="D17" s="31"/>
      <c r="E17" s="32">
        <v>11</v>
      </c>
      <c r="F17" s="33">
        <f>+E17/E28</f>
        <v>0.55000000000000004</v>
      </c>
    </row>
    <row r="18" spans="1:17" s="18" customFormat="1" ht="17.25" customHeight="1" x14ac:dyDescent="0.2">
      <c r="A18" s="34" t="s">
        <v>25</v>
      </c>
      <c r="B18" s="35"/>
      <c r="C18" s="36"/>
      <c r="D18" s="31"/>
      <c r="E18" s="32">
        <v>1</v>
      </c>
      <c r="F18" s="33">
        <f>E18/E28</f>
        <v>0.05</v>
      </c>
    </row>
    <row r="19" spans="1:17" s="18" customFormat="1" ht="17.25" customHeight="1" x14ac:dyDescent="0.2">
      <c r="A19" s="37" t="s">
        <v>26</v>
      </c>
      <c r="B19" s="30"/>
      <c r="C19" s="30"/>
      <c r="D19" s="31"/>
      <c r="E19" s="32">
        <v>0</v>
      </c>
      <c r="F19" s="33">
        <f>E19/E28</f>
        <v>0</v>
      </c>
    </row>
    <row r="20" spans="1:17" s="18" customFormat="1" ht="17.25" customHeight="1" x14ac:dyDescent="0.2">
      <c r="A20" s="37" t="s">
        <v>27</v>
      </c>
      <c r="B20" s="30"/>
      <c r="C20" s="30"/>
      <c r="D20" s="31"/>
      <c r="E20" s="32">
        <v>1</v>
      </c>
      <c r="F20" s="33">
        <f>E20/E28</f>
        <v>0.05</v>
      </c>
      <c r="Q20" s="38"/>
    </row>
    <row r="21" spans="1:17" s="18" customFormat="1" ht="17.25" customHeight="1" x14ac:dyDescent="0.2">
      <c r="A21" s="39" t="s">
        <v>28</v>
      </c>
      <c r="B21" s="40"/>
      <c r="C21" s="41"/>
      <c r="D21" s="31"/>
      <c r="E21" s="32">
        <v>1</v>
      </c>
      <c r="F21" s="33">
        <f>E21/E28</f>
        <v>0.05</v>
      </c>
      <c r="Q21" s="27"/>
    </row>
    <row r="22" spans="1:17" s="18" customFormat="1" ht="17.25" customHeight="1" x14ac:dyDescent="0.2">
      <c r="A22" s="28" t="s">
        <v>29</v>
      </c>
      <c r="B22" s="29"/>
      <c r="C22" s="30"/>
      <c r="D22" s="31"/>
      <c r="E22" s="32">
        <v>0</v>
      </c>
      <c r="F22" s="33">
        <f>+E22/E28</f>
        <v>0</v>
      </c>
      <c r="Q22" s="27"/>
    </row>
    <row r="23" spans="1:17" s="18" customFormat="1" ht="17.25" customHeight="1" x14ac:dyDescent="0.2">
      <c r="A23" s="28" t="s">
        <v>30</v>
      </c>
      <c r="B23" s="29"/>
      <c r="C23" s="30"/>
      <c r="D23" s="31"/>
      <c r="E23" s="32">
        <v>0</v>
      </c>
      <c r="F23" s="33">
        <f>+E23/E28</f>
        <v>0</v>
      </c>
      <c r="Q23" s="27"/>
    </row>
    <row r="24" spans="1:17" s="18" customFormat="1" ht="17.25" customHeight="1" x14ac:dyDescent="0.2">
      <c r="A24" s="28" t="s">
        <v>31</v>
      </c>
      <c r="B24" s="29"/>
      <c r="C24" s="30"/>
      <c r="D24" s="31"/>
      <c r="E24" s="32">
        <v>0</v>
      </c>
      <c r="F24" s="33">
        <f>+E24/E28</f>
        <v>0</v>
      </c>
      <c r="Q24" s="27"/>
    </row>
    <row r="25" spans="1:17" s="18" customFormat="1" ht="17.25" customHeight="1" x14ac:dyDescent="0.2">
      <c r="A25" s="28" t="s">
        <v>32</v>
      </c>
      <c r="B25" s="29"/>
      <c r="C25" s="30"/>
      <c r="D25" s="31"/>
      <c r="E25" s="32">
        <v>1</v>
      </c>
      <c r="F25" s="33">
        <f>+E25/E28</f>
        <v>0.05</v>
      </c>
      <c r="Q25" s="27"/>
    </row>
    <row r="26" spans="1:17" s="18" customFormat="1" ht="17.25" customHeight="1" x14ac:dyDescent="0.2">
      <c r="A26" s="28" t="s">
        <v>33</v>
      </c>
      <c r="B26" s="29"/>
      <c r="C26" s="30"/>
      <c r="D26" s="31"/>
      <c r="E26" s="32">
        <v>0</v>
      </c>
      <c r="F26" s="33">
        <f>+E26/E28</f>
        <v>0</v>
      </c>
      <c r="Q26" s="27"/>
    </row>
    <row r="27" spans="1:17" s="18" customFormat="1" ht="17.25" customHeight="1" x14ac:dyDescent="0.2">
      <c r="A27" s="42" t="s">
        <v>34</v>
      </c>
      <c r="B27" s="43"/>
      <c r="C27" s="43"/>
      <c r="D27" s="31"/>
      <c r="E27" s="32">
        <v>5</v>
      </c>
      <c r="F27" s="33">
        <f>+E27/E28</f>
        <v>0.25</v>
      </c>
      <c r="Q27" s="27"/>
    </row>
    <row r="28" spans="1:17" s="50" customFormat="1" x14ac:dyDescent="0.25">
      <c r="A28" s="44" t="s">
        <v>4</v>
      </c>
      <c r="B28" s="45"/>
      <c r="C28" s="46"/>
      <c r="D28" s="47"/>
      <c r="E28" s="48">
        <f>SUM(E17:E27)</f>
        <v>20</v>
      </c>
      <c r="F28" s="49">
        <f>SUM(F17:F27)</f>
        <v>1.0000000000000002</v>
      </c>
      <c r="Q28" s="51"/>
    </row>
    <row r="29" spans="1:17" x14ac:dyDescent="0.25">
      <c r="Q29" s="27"/>
    </row>
  </sheetData>
  <mergeCells count="18">
    <mergeCell ref="A1:O1"/>
    <mergeCell ref="A2:O2"/>
    <mergeCell ref="A3:O3"/>
    <mergeCell ref="A5:A7"/>
    <mergeCell ref="B5:H5"/>
    <mergeCell ref="I5:I7"/>
    <mergeCell ref="J5:K6"/>
    <mergeCell ref="L5:N5"/>
    <mergeCell ref="O5:O7"/>
    <mergeCell ref="B6:B7"/>
    <mergeCell ref="L6:N6"/>
    <mergeCell ref="G6:G7"/>
    <mergeCell ref="H6:H7"/>
    <mergeCell ref="A16:B16"/>
    <mergeCell ref="C6:C7"/>
    <mergeCell ref="D6:D7"/>
    <mergeCell ref="E6:E7"/>
    <mergeCell ref="F6:F7"/>
  </mergeCells>
  <pageMargins left="0.8" right="0" top="0.5" bottom="0.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83295-4A44-4E96-BCB3-55B9D1D5C952}">
  <sheetPr>
    <tabColor rgb="FFFF0000"/>
  </sheetPr>
  <dimension ref="A1:Q29"/>
  <sheetViews>
    <sheetView view="pageBreakPreview" zoomScaleNormal="100" zoomScaleSheetLayoutView="100" workbookViewId="0">
      <selection activeCell="E23" sqref="E23"/>
    </sheetView>
  </sheetViews>
  <sheetFormatPr defaultRowHeight="15" x14ac:dyDescent="0.25"/>
  <cols>
    <col min="1" max="1" width="8" customWidth="1"/>
    <col min="2" max="3" width="11.85546875" customWidth="1"/>
    <col min="4" max="4" width="11.28515625" customWidth="1"/>
    <col min="5" max="5" width="16.7109375" customWidth="1"/>
    <col min="6" max="7" width="11.7109375" customWidth="1"/>
    <col min="8" max="8" width="11.85546875" customWidth="1"/>
    <col min="9" max="9" width="9.5703125" bestFit="1" customWidth="1"/>
    <col min="10" max="11" width="9.5703125" customWidth="1"/>
    <col min="15" max="15" width="7.85546875" customWidth="1"/>
  </cols>
  <sheetData>
    <row r="1" spans="1:15" s="1" customFormat="1" ht="16.5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s="1" customFormat="1" ht="16.5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 s="1" customFormat="1" ht="16.5" x14ac:dyDescent="0.25">
      <c r="A3" s="59" t="s">
        <v>35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5" s="4" customFormat="1" ht="15.75" thickBot="1" x14ac:dyDescent="0.25">
      <c r="A4" s="2"/>
      <c r="B4" s="3"/>
      <c r="C4" s="3"/>
      <c r="D4" s="3"/>
      <c r="E4" s="3"/>
      <c r="F4" s="3"/>
      <c r="G4" s="3"/>
      <c r="H4" s="3"/>
      <c r="I4" s="2"/>
      <c r="J4" s="2"/>
      <c r="K4" s="2"/>
      <c r="L4" s="3"/>
      <c r="M4" s="3"/>
      <c r="N4" s="3"/>
      <c r="O4" s="2"/>
    </row>
    <row r="5" spans="1:15" s="4" customFormat="1" ht="16.5" customHeight="1" thickBot="1" x14ac:dyDescent="0.25">
      <c r="A5" s="60" t="s">
        <v>2</v>
      </c>
      <c r="B5" s="63" t="s">
        <v>3</v>
      </c>
      <c r="C5" s="64"/>
      <c r="D5" s="64"/>
      <c r="E5" s="64"/>
      <c r="F5" s="64"/>
      <c r="G5" s="64"/>
      <c r="H5" s="65"/>
      <c r="I5" s="66" t="s">
        <v>4</v>
      </c>
      <c r="J5" s="69" t="s">
        <v>5</v>
      </c>
      <c r="K5" s="70"/>
      <c r="L5" s="52" t="s">
        <v>6</v>
      </c>
      <c r="M5" s="53"/>
      <c r="N5" s="73"/>
      <c r="O5" s="66" t="s">
        <v>4</v>
      </c>
    </row>
    <row r="6" spans="1:15" s="4" customFormat="1" ht="16.5" customHeight="1" thickBot="1" x14ac:dyDescent="0.25">
      <c r="A6" s="61"/>
      <c r="B6" s="57" t="s">
        <v>7</v>
      </c>
      <c r="C6" s="57" t="s">
        <v>8</v>
      </c>
      <c r="D6" s="57" t="s">
        <v>9</v>
      </c>
      <c r="E6" s="57" t="s">
        <v>10</v>
      </c>
      <c r="F6" s="57" t="s">
        <v>11</v>
      </c>
      <c r="G6" s="57" t="s">
        <v>12</v>
      </c>
      <c r="H6" s="57" t="s">
        <v>13</v>
      </c>
      <c r="I6" s="67"/>
      <c r="J6" s="71"/>
      <c r="K6" s="72"/>
      <c r="L6" s="52" t="s">
        <v>14</v>
      </c>
      <c r="M6" s="53"/>
      <c r="N6" s="54"/>
      <c r="O6" s="67"/>
    </row>
    <row r="7" spans="1:15" s="4" customFormat="1" ht="27.75" customHeight="1" thickBot="1" x14ac:dyDescent="0.25">
      <c r="A7" s="62"/>
      <c r="B7" s="58"/>
      <c r="C7" s="58"/>
      <c r="D7" s="58"/>
      <c r="E7" s="58"/>
      <c r="F7" s="58"/>
      <c r="G7" s="58"/>
      <c r="H7" s="58"/>
      <c r="I7" s="68"/>
      <c r="J7" s="5" t="s">
        <v>15</v>
      </c>
      <c r="K7" s="5" t="s">
        <v>16</v>
      </c>
      <c r="L7" s="6" t="s">
        <v>15</v>
      </c>
      <c r="M7" s="6" t="s">
        <v>16</v>
      </c>
      <c r="N7" s="6" t="s">
        <v>17</v>
      </c>
      <c r="O7" s="68"/>
    </row>
    <row r="8" spans="1:15" s="4" customFormat="1" ht="31.5" customHeight="1" x14ac:dyDescent="0.2">
      <c r="A8" s="7">
        <v>2024</v>
      </c>
      <c r="B8" s="8">
        <v>7</v>
      </c>
      <c r="C8" s="9">
        <v>2</v>
      </c>
      <c r="D8" s="10">
        <v>0</v>
      </c>
      <c r="E8" s="8">
        <v>0</v>
      </c>
      <c r="F8" s="8">
        <v>1</v>
      </c>
      <c r="G8" s="8">
        <v>0</v>
      </c>
      <c r="H8" s="8">
        <v>1</v>
      </c>
      <c r="I8" s="12">
        <f>SUM(B8:H8)</f>
        <v>11</v>
      </c>
      <c r="J8" s="11">
        <v>3</v>
      </c>
      <c r="K8" s="11">
        <v>8</v>
      </c>
      <c r="L8" s="8">
        <v>3</v>
      </c>
      <c r="M8" s="8">
        <v>7</v>
      </c>
      <c r="N8" s="8">
        <v>1</v>
      </c>
      <c r="O8" s="12">
        <f>SUM(L8:N8)</f>
        <v>11</v>
      </c>
    </row>
    <row r="9" spans="1:15" s="16" customFormat="1" x14ac:dyDescent="0.25">
      <c r="A9" s="13"/>
      <c r="B9" s="14"/>
      <c r="C9" s="14"/>
      <c r="D9" s="14"/>
      <c r="E9" s="14"/>
      <c r="F9" s="14"/>
      <c r="G9" s="14"/>
      <c r="H9" s="14"/>
      <c r="I9" s="15"/>
      <c r="J9" s="15"/>
      <c r="K9" s="15"/>
      <c r="L9" s="14"/>
      <c r="M9" s="14"/>
      <c r="N9" s="14"/>
      <c r="O9" s="15"/>
    </row>
    <row r="11" spans="1:15" x14ac:dyDescent="0.25">
      <c r="A11" s="17" t="s">
        <v>18</v>
      </c>
      <c r="B11" s="18"/>
      <c r="C11" s="18"/>
    </row>
    <row r="12" spans="1:15" s="18" customFormat="1" ht="14.25" x14ac:dyDescent="0.2">
      <c r="A12" s="19" t="s">
        <v>16</v>
      </c>
      <c r="B12" s="20" t="s">
        <v>19</v>
      </c>
      <c r="C12" s="20"/>
      <c r="D12" s="21"/>
      <c r="E12" s="22"/>
      <c r="F12" s="23"/>
      <c r="G12" s="23"/>
      <c r="H12" s="23"/>
      <c r="I12" s="23"/>
      <c r="J12" s="23"/>
      <c r="K12" s="23"/>
      <c r="L12" s="23"/>
    </row>
    <row r="13" spans="1:15" s="18" customFormat="1" ht="14.25" x14ac:dyDescent="0.2">
      <c r="A13" s="19" t="s">
        <v>17</v>
      </c>
      <c r="B13" s="20" t="s">
        <v>20</v>
      </c>
      <c r="C13" s="20"/>
      <c r="D13" s="21"/>
      <c r="E13" s="22"/>
      <c r="F13" s="23"/>
      <c r="G13" s="23"/>
      <c r="H13" s="23"/>
      <c r="I13" s="23"/>
      <c r="J13" s="23"/>
      <c r="K13" s="23"/>
      <c r="L13" s="23"/>
    </row>
    <row r="14" spans="1:15" s="18" customFormat="1" ht="14.25" x14ac:dyDescent="0.2">
      <c r="A14" s="24" t="s">
        <v>15</v>
      </c>
      <c r="B14" s="20" t="s">
        <v>21</v>
      </c>
      <c r="C14" s="20"/>
      <c r="D14" s="21"/>
      <c r="E14" s="22"/>
      <c r="F14" s="23"/>
      <c r="G14" s="23"/>
      <c r="H14" s="23"/>
      <c r="I14" s="23"/>
      <c r="J14" s="23"/>
      <c r="K14" s="23"/>
      <c r="L14" s="23"/>
    </row>
    <row r="15" spans="1:15" s="18" customFormat="1" ht="14.25" x14ac:dyDescent="0.2"/>
    <row r="16" spans="1:15" s="18" customFormat="1" ht="14.25" x14ac:dyDescent="0.2">
      <c r="A16" s="55" t="s">
        <v>22</v>
      </c>
      <c r="B16" s="56"/>
      <c r="C16" s="25"/>
      <c r="D16" s="26"/>
      <c r="E16" s="27" t="s">
        <v>4</v>
      </c>
      <c r="F16" s="27" t="s">
        <v>23</v>
      </c>
    </row>
    <row r="17" spans="1:17" s="18" customFormat="1" ht="17.25" customHeight="1" x14ac:dyDescent="0.2">
      <c r="A17" s="28" t="s">
        <v>24</v>
      </c>
      <c r="B17" s="29"/>
      <c r="C17" s="30"/>
      <c r="D17" s="31"/>
      <c r="E17" s="32">
        <v>5</v>
      </c>
      <c r="F17" s="33">
        <f>+E17/E28</f>
        <v>0.45454545454545453</v>
      </c>
    </row>
    <row r="18" spans="1:17" s="18" customFormat="1" ht="17.25" customHeight="1" x14ac:dyDescent="0.2">
      <c r="A18" s="34" t="s">
        <v>25</v>
      </c>
      <c r="B18" s="35"/>
      <c r="C18" s="36"/>
      <c r="D18" s="31"/>
      <c r="E18" s="32">
        <v>0</v>
      </c>
      <c r="F18" s="33">
        <f>E18/E28</f>
        <v>0</v>
      </c>
    </row>
    <row r="19" spans="1:17" s="18" customFormat="1" ht="17.25" customHeight="1" x14ac:dyDescent="0.2">
      <c r="A19" s="37" t="s">
        <v>26</v>
      </c>
      <c r="B19" s="30"/>
      <c r="C19" s="30"/>
      <c r="D19" s="31"/>
      <c r="E19" s="32">
        <v>0</v>
      </c>
      <c r="F19" s="33">
        <f>E19/E28</f>
        <v>0</v>
      </c>
    </row>
    <row r="20" spans="1:17" s="18" customFormat="1" ht="17.25" customHeight="1" x14ac:dyDescent="0.2">
      <c r="A20" s="37" t="s">
        <v>27</v>
      </c>
      <c r="B20" s="30"/>
      <c r="C20" s="30"/>
      <c r="D20" s="31"/>
      <c r="E20" s="32">
        <v>1</v>
      </c>
      <c r="F20" s="33">
        <f>E20/E28</f>
        <v>9.0909090909090912E-2</v>
      </c>
      <c r="Q20" s="38"/>
    </row>
    <row r="21" spans="1:17" s="18" customFormat="1" ht="17.25" customHeight="1" x14ac:dyDescent="0.2">
      <c r="A21" s="39" t="s">
        <v>28</v>
      </c>
      <c r="B21" s="40"/>
      <c r="C21" s="41"/>
      <c r="D21" s="31"/>
      <c r="E21" s="32">
        <v>1</v>
      </c>
      <c r="F21" s="33">
        <f>E21/E28</f>
        <v>9.0909090909090912E-2</v>
      </c>
      <c r="Q21" s="27"/>
    </row>
    <row r="22" spans="1:17" s="18" customFormat="1" ht="17.25" customHeight="1" x14ac:dyDescent="0.2">
      <c r="A22" s="28" t="s">
        <v>29</v>
      </c>
      <c r="B22" s="29"/>
      <c r="C22" s="30"/>
      <c r="D22" s="31"/>
      <c r="E22" s="32">
        <v>0</v>
      </c>
      <c r="F22" s="33">
        <f>+E22/E28</f>
        <v>0</v>
      </c>
      <c r="Q22" s="27"/>
    </row>
    <row r="23" spans="1:17" s="18" customFormat="1" ht="17.25" customHeight="1" x14ac:dyDescent="0.2">
      <c r="A23" s="28" t="s">
        <v>30</v>
      </c>
      <c r="B23" s="29"/>
      <c r="C23" s="30"/>
      <c r="D23" s="31"/>
      <c r="E23" s="32">
        <v>0</v>
      </c>
      <c r="F23" s="33">
        <f>+E23/E28</f>
        <v>0</v>
      </c>
      <c r="Q23" s="27"/>
    </row>
    <row r="24" spans="1:17" s="18" customFormat="1" ht="17.25" customHeight="1" x14ac:dyDescent="0.2">
      <c r="A24" s="28" t="s">
        <v>31</v>
      </c>
      <c r="B24" s="29"/>
      <c r="C24" s="30"/>
      <c r="D24" s="31"/>
      <c r="E24" s="32">
        <v>0</v>
      </c>
      <c r="F24" s="33">
        <f>+E24/E28</f>
        <v>0</v>
      </c>
      <c r="Q24" s="27"/>
    </row>
    <row r="25" spans="1:17" s="18" customFormat="1" ht="17.25" customHeight="1" x14ac:dyDescent="0.2">
      <c r="A25" s="28" t="s">
        <v>32</v>
      </c>
      <c r="B25" s="29"/>
      <c r="C25" s="30"/>
      <c r="D25" s="31"/>
      <c r="E25" s="32">
        <v>1</v>
      </c>
      <c r="F25" s="33">
        <f>+E25/E28</f>
        <v>9.0909090909090912E-2</v>
      </c>
      <c r="Q25" s="27"/>
    </row>
    <row r="26" spans="1:17" s="18" customFormat="1" ht="17.25" customHeight="1" x14ac:dyDescent="0.2">
      <c r="A26" s="28" t="s">
        <v>33</v>
      </c>
      <c r="B26" s="29"/>
      <c r="C26" s="30"/>
      <c r="D26" s="31"/>
      <c r="E26" s="32">
        <v>0</v>
      </c>
      <c r="F26" s="33">
        <f>+E26/E28</f>
        <v>0</v>
      </c>
      <c r="Q26" s="27"/>
    </row>
    <row r="27" spans="1:17" s="18" customFormat="1" ht="17.25" customHeight="1" x14ac:dyDescent="0.2">
      <c r="A27" s="42" t="s">
        <v>34</v>
      </c>
      <c r="B27" s="43"/>
      <c r="C27" s="43"/>
      <c r="D27" s="31"/>
      <c r="E27" s="32">
        <v>3</v>
      </c>
      <c r="F27" s="33">
        <f>+E27/E28</f>
        <v>0.27272727272727271</v>
      </c>
      <c r="Q27" s="27"/>
    </row>
    <row r="28" spans="1:17" s="50" customFormat="1" x14ac:dyDescent="0.25">
      <c r="A28" s="44" t="s">
        <v>4</v>
      </c>
      <c r="B28" s="45"/>
      <c r="C28" s="46"/>
      <c r="D28" s="47"/>
      <c r="E28" s="48">
        <f>SUM(E17:E27)</f>
        <v>11</v>
      </c>
      <c r="F28" s="49">
        <f>SUM(F17:F27)</f>
        <v>1</v>
      </c>
      <c r="Q28" s="51"/>
    </row>
    <row r="29" spans="1:17" x14ac:dyDescent="0.25">
      <c r="Q29" s="27"/>
    </row>
  </sheetData>
  <mergeCells count="18">
    <mergeCell ref="A1:O1"/>
    <mergeCell ref="A2:O2"/>
    <mergeCell ref="A3:O3"/>
    <mergeCell ref="A5:A7"/>
    <mergeCell ref="B5:H5"/>
    <mergeCell ref="I5:I7"/>
    <mergeCell ref="J5:K6"/>
    <mergeCell ref="L5:N5"/>
    <mergeCell ref="O5:O7"/>
    <mergeCell ref="B6:B7"/>
    <mergeCell ref="L6:N6"/>
    <mergeCell ref="G6:G7"/>
    <mergeCell ref="H6:H7"/>
    <mergeCell ref="A16:B16"/>
    <mergeCell ref="C6:C7"/>
    <mergeCell ref="D6:D7"/>
    <mergeCell ref="E6:E7"/>
    <mergeCell ref="F6:F7"/>
  </mergeCells>
  <pageMargins left="0.8" right="0" top="0.5" bottom="0.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des</vt:lpstr>
      <vt:lpstr>Sept</vt:lpstr>
      <vt:lpstr>Juli</vt:lpstr>
      <vt:lpstr>Juni</vt:lpstr>
      <vt:lpstr>April </vt:lpstr>
      <vt:lpstr>Sheet1</vt:lpstr>
      <vt:lpstr>'April '!Print_Area</vt:lpstr>
      <vt:lpstr>des!Print_Area</vt:lpstr>
      <vt:lpstr>Juli!Print_Area</vt:lpstr>
      <vt:lpstr>Juni!Print_Area</vt:lpstr>
      <vt:lpstr>Sept!Print_Area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INTAN</dc:creator>
  <cp:lastModifiedBy>Intan Glowing</cp:lastModifiedBy>
  <dcterms:created xsi:type="dcterms:W3CDTF">2024-03-26T03:42:05Z</dcterms:created>
  <dcterms:modified xsi:type="dcterms:W3CDTF">2026-01-12T06:41:19Z</dcterms:modified>
</cp:coreProperties>
</file>