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ID\Documents\gudang data bima titip\PPID\Pengisian SAQ\"/>
    </mc:Choice>
  </mc:AlternateContent>
  <bookViews>
    <workbookView xWindow="0" yWindow="0" windowWidth="28800" windowHeight="12300"/>
  </bookViews>
  <sheets>
    <sheet name="Sheet1" sheetId="8" r:id="rId1"/>
  </sheets>
  <calcPr calcId="162913"/>
</workbook>
</file>

<file path=xl/calcChain.xml><?xml version="1.0" encoding="utf-8"?>
<calcChain xmlns="http://schemas.openxmlformats.org/spreadsheetml/2006/main">
  <c r="Z11" i="8" l="1"/>
  <c r="Z9" i="8"/>
  <c r="Z6" i="8"/>
  <c r="Z4" i="8"/>
  <c r="Y9" i="8"/>
  <c r="Y8" i="8"/>
  <c r="P8" i="8"/>
  <c r="Y5" i="8" s="1"/>
  <c r="Y11" i="8" s="1"/>
  <c r="Y7" i="8"/>
  <c r="Y6" i="8"/>
  <c r="Y4" i="8"/>
  <c r="M9" i="8"/>
  <c r="J8" i="8"/>
  <c r="D20" i="8"/>
  <c r="G10" i="8"/>
  <c r="W5" i="8" l="1"/>
  <c r="W11" i="8" s="1"/>
  <c r="C18" i="8"/>
  <c r="C21" i="8" s="1"/>
  <c r="B18" i="8"/>
  <c r="B21" i="8" s="1"/>
  <c r="D7" i="8"/>
  <c r="D8" i="8"/>
  <c r="D9" i="8"/>
  <c r="D10" i="8"/>
  <c r="D11" i="8"/>
  <c r="D12" i="8"/>
  <c r="D13" i="8"/>
  <c r="D14" i="8"/>
  <c r="D15" i="8"/>
  <c r="D16" i="8"/>
  <c r="D17" i="8"/>
  <c r="D6" i="8"/>
  <c r="D18" i="8" l="1"/>
  <c r="D21" i="8" s="1"/>
</calcChain>
</file>

<file path=xl/sharedStrings.xml><?xml version="1.0" encoding="utf-8"?>
<sst xmlns="http://schemas.openxmlformats.org/spreadsheetml/2006/main" count="57" uniqueCount="42">
  <si>
    <t>Januari</t>
  </si>
  <si>
    <t>Februari</t>
  </si>
  <si>
    <t>Maret</t>
  </si>
  <si>
    <t>April</t>
  </si>
  <si>
    <t>Juni</t>
  </si>
  <si>
    <t>Juli</t>
  </si>
  <si>
    <t>Twitter</t>
  </si>
  <si>
    <t>Diterima</t>
  </si>
  <si>
    <t>Ditolak</t>
  </si>
  <si>
    <t>Mei</t>
  </si>
  <si>
    <t>Agustus</t>
  </si>
  <si>
    <t>September</t>
  </si>
  <si>
    <t>Oktober</t>
  </si>
  <si>
    <t>November</t>
  </si>
  <si>
    <t>Desember</t>
  </si>
  <si>
    <t xml:space="preserve">Jumlah </t>
  </si>
  <si>
    <t>Instagram</t>
  </si>
  <si>
    <t>Email</t>
  </si>
  <si>
    <t>Facebook</t>
  </si>
  <si>
    <t>Google</t>
  </si>
  <si>
    <t>IG</t>
  </si>
  <si>
    <t>Mail</t>
  </si>
  <si>
    <t>FB</t>
  </si>
  <si>
    <t>LapGub</t>
  </si>
  <si>
    <t>Verifikasi</t>
  </si>
  <si>
    <t>selesai</t>
  </si>
  <si>
    <t>proses</t>
  </si>
  <si>
    <t>tolak</t>
  </si>
  <si>
    <t>Jumlah</t>
  </si>
  <si>
    <t>Tahun 2017</t>
  </si>
  <si>
    <t>jumlah</t>
  </si>
  <si>
    <t>sudah</t>
  </si>
  <si>
    <t>belum</t>
  </si>
  <si>
    <t>komentar</t>
  </si>
  <si>
    <t>Pesan</t>
  </si>
  <si>
    <t>post</t>
  </si>
  <si>
    <t>DM</t>
  </si>
  <si>
    <t>maps</t>
  </si>
  <si>
    <t>kumulatif 2018</t>
  </si>
  <si>
    <t>Total kumulatif</t>
  </si>
  <si>
    <t>Total aduan</t>
  </si>
  <si>
    <t>Jumlah 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</si>
</sst>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Statistik Pelayanan Online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6AB-4400-AA2F-1772E9BD6F4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6AB-4400-AA2F-1772E9BD6F4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6AB-4400-AA2F-1772E9BD6F4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6AB-4400-AA2F-1772E9BD6F4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6AB-4400-AA2F-1772E9BD6F4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Sheet1!$V$4:$V$10</c:f>
              <c:strCache>
                <c:ptCount val="7"/>
                <c:pt idx="0">
                  <c:v>Twitter</c:v>
                </c:pt>
                <c:pt idx="1">
                  <c:v>Instagram</c:v>
                </c:pt>
                <c:pt idx="2">
                  <c:v>Mail</c:v>
                </c:pt>
                <c:pt idx="3">
                  <c:v>Facebook</c:v>
                </c:pt>
                <c:pt idx="4">
                  <c:v>Google</c:v>
                </c:pt>
                <c:pt idx="5">
                  <c:v>LapGub</c:v>
                </c:pt>
                <c:pt idx="6">
                  <c:v>Jumlah 1758</c:v>
                </c:pt>
              </c:strCache>
            </c:strRef>
          </c:cat>
          <c:val>
            <c:numRef>
              <c:f>Sheet1!$W$4:$W$10</c:f>
              <c:numCache>
                <c:formatCode>General</c:formatCode>
                <c:ptCount val="7"/>
                <c:pt idx="0">
                  <c:v>352</c:v>
                </c:pt>
                <c:pt idx="1">
                  <c:v>646</c:v>
                </c:pt>
                <c:pt idx="2">
                  <c:v>108</c:v>
                </c:pt>
                <c:pt idx="3">
                  <c:v>30</c:v>
                </c:pt>
                <c:pt idx="4">
                  <c:v>13</c:v>
                </c:pt>
                <c:pt idx="5">
                  <c:v>607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7-4FC8-BC9F-E0EC675B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Statistik Laporan Ditolak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Diterima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Sheet1!$X$4:$X$10</c:f>
              <c:strCache>
                <c:ptCount val="7"/>
                <c:pt idx="0">
                  <c:v>Twitter</c:v>
                </c:pt>
                <c:pt idx="1">
                  <c:v>Instagram</c:v>
                </c:pt>
                <c:pt idx="2">
                  <c:v>Mail</c:v>
                </c:pt>
                <c:pt idx="3">
                  <c:v>Facebook</c:v>
                </c:pt>
                <c:pt idx="4">
                  <c:v>Google</c:v>
                </c:pt>
                <c:pt idx="5">
                  <c:v>LapGub</c:v>
                </c:pt>
                <c:pt idx="6">
                  <c:v>Jumlah 1758</c:v>
                </c:pt>
              </c:strCache>
            </c:strRef>
          </c:cat>
          <c:val>
            <c:numRef>
              <c:f>Sheet1!$Y$4:$Y$10</c:f>
              <c:numCache>
                <c:formatCode>General</c:formatCode>
                <c:ptCount val="7"/>
                <c:pt idx="0">
                  <c:v>330</c:v>
                </c:pt>
                <c:pt idx="1">
                  <c:v>566</c:v>
                </c:pt>
                <c:pt idx="2">
                  <c:v>67</c:v>
                </c:pt>
                <c:pt idx="3">
                  <c:v>30</c:v>
                </c:pt>
                <c:pt idx="4">
                  <c:v>5</c:v>
                </c:pt>
                <c:pt idx="5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C-4A9B-BC50-B05D79F92DF7}"/>
            </c:ext>
          </c:extLst>
        </c:ser>
        <c:ser>
          <c:idx val="1"/>
          <c:order val="1"/>
          <c:tx>
            <c:v>Ditolak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Sheet1!$X$4:$X$10</c:f>
              <c:strCache>
                <c:ptCount val="7"/>
                <c:pt idx="0">
                  <c:v>Twitter</c:v>
                </c:pt>
                <c:pt idx="1">
                  <c:v>Instagram</c:v>
                </c:pt>
                <c:pt idx="2">
                  <c:v>Mail</c:v>
                </c:pt>
                <c:pt idx="3">
                  <c:v>Facebook</c:v>
                </c:pt>
                <c:pt idx="4">
                  <c:v>Google</c:v>
                </c:pt>
                <c:pt idx="5">
                  <c:v>LapGub</c:v>
                </c:pt>
                <c:pt idx="6">
                  <c:v>Jumlah 1758</c:v>
                </c:pt>
              </c:strCache>
            </c:strRef>
          </c:cat>
          <c:val>
            <c:numRef>
              <c:f>Sheet1!$Z$4:$Z$10</c:f>
              <c:numCache>
                <c:formatCode>General</c:formatCode>
                <c:ptCount val="7"/>
                <c:pt idx="0">
                  <c:v>22</c:v>
                </c:pt>
                <c:pt idx="1">
                  <c:v>80</c:v>
                </c:pt>
                <c:pt idx="2">
                  <c:v>41</c:v>
                </c:pt>
                <c:pt idx="3">
                  <c:v>0</c:v>
                </c:pt>
                <c:pt idx="4">
                  <c:v>8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C-4A9B-BC50-B05D79F9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267583"/>
        <c:axId val="165272991"/>
      </c:barChart>
      <c:catAx>
        <c:axId val="16526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72991"/>
        <c:crosses val="autoZero"/>
        <c:auto val="1"/>
        <c:lblAlgn val="ctr"/>
        <c:lblOffset val="100"/>
        <c:noMultiLvlLbl val="0"/>
      </c:catAx>
      <c:valAx>
        <c:axId val="16527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675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149678</xdr:colOff>
      <xdr:row>14</xdr:row>
      <xdr:rowOff>10886</xdr:rowOff>
    </xdr:from>
    <xdr:to>
      <xdr:col>19</xdr:col>
      <xdr:colOff>394608</xdr:colOff>
      <xdr:row>28</xdr:row>
      <xdr:rowOff>87086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591910</xdr:colOff>
      <xdr:row>14</xdr:row>
      <xdr:rowOff>2722</xdr:rowOff>
    </xdr:from>
    <xdr:to>
      <xdr:col>25</xdr:col>
      <xdr:colOff>605517</xdr:colOff>
      <xdr:row>28</xdr:row>
      <xdr:rowOff>78922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1"/>
  <sheetViews>
    <sheetView tabSelected="1" topLeftCell="S14" zoomScale="220" zoomScaleNormal="220" workbookViewId="0">
      <selection activeCell="AA21" sqref="AA21"/>
    </sheetView>
  </sheetViews>
  <sheetFormatPr defaultRowHeight="15" x14ac:dyDescent="0.25"/>
  <cols>
    <col min="1" max="1" width="15.140625" customWidth="1"/>
    <col min="21" max="21" width="8.28515625" customWidth="1"/>
    <col min="22" max="22" width="12.140625" customWidth="1"/>
    <col min="23" max="24" width="13" customWidth="1"/>
    <col min="25" max="25" width="12.42578125" customWidth="1"/>
  </cols>
  <sheetData>
    <row r="3" spans="1:26" x14ac:dyDescent="0.25">
      <c r="B3" t="s">
        <v>6</v>
      </c>
      <c r="F3" t="s">
        <v>23</v>
      </c>
      <c r="I3" t="s">
        <v>17</v>
      </c>
      <c r="L3" t="s">
        <v>22</v>
      </c>
      <c r="O3" t="s">
        <v>20</v>
      </c>
      <c r="R3" t="s">
        <v>19</v>
      </c>
      <c r="W3" t="s">
        <v>40</v>
      </c>
      <c r="Y3" t="s">
        <v>7</v>
      </c>
      <c r="Z3" t="s">
        <v>8</v>
      </c>
    </row>
    <row r="4" spans="1:26" x14ac:dyDescent="0.25">
      <c r="V4" t="s">
        <v>6</v>
      </c>
      <c r="W4">
        <v>352</v>
      </c>
      <c r="X4" t="s">
        <v>6</v>
      </c>
      <c r="Y4">
        <f>B21</f>
        <v>330</v>
      </c>
      <c r="Z4">
        <f>C21</f>
        <v>22</v>
      </c>
    </row>
    <row r="5" spans="1:26" x14ac:dyDescent="0.25">
      <c r="B5" t="s">
        <v>7</v>
      </c>
      <c r="C5" t="s">
        <v>8</v>
      </c>
      <c r="D5" t="s">
        <v>15</v>
      </c>
      <c r="V5" t="s">
        <v>16</v>
      </c>
      <c r="W5">
        <f>P8</f>
        <v>646</v>
      </c>
      <c r="X5" t="s">
        <v>16</v>
      </c>
      <c r="Y5">
        <f>P8-Z5</f>
        <v>566</v>
      </c>
      <c r="Z5">
        <v>80</v>
      </c>
    </row>
    <row r="6" spans="1:26" x14ac:dyDescent="0.25">
      <c r="A6" t="s">
        <v>0</v>
      </c>
      <c r="B6">
        <v>13</v>
      </c>
      <c r="C6">
        <v>1</v>
      </c>
      <c r="D6">
        <f>SUM(B6:C6)</f>
        <v>14</v>
      </c>
      <c r="F6" t="s">
        <v>24</v>
      </c>
      <c r="G6">
        <v>372</v>
      </c>
      <c r="I6" t="s">
        <v>31</v>
      </c>
      <c r="J6">
        <v>67</v>
      </c>
      <c r="L6" t="s">
        <v>33</v>
      </c>
      <c r="M6">
        <v>5</v>
      </c>
      <c r="O6" t="s">
        <v>36</v>
      </c>
      <c r="P6">
        <v>248</v>
      </c>
      <c r="R6" t="s">
        <v>37</v>
      </c>
      <c r="S6">
        <v>13</v>
      </c>
      <c r="V6" t="s">
        <v>21</v>
      </c>
      <c r="W6">
        <v>108</v>
      </c>
      <c r="X6" t="s">
        <v>21</v>
      </c>
      <c r="Y6">
        <f>J6</f>
        <v>67</v>
      </c>
      <c r="Z6">
        <f>J7</f>
        <v>41</v>
      </c>
    </row>
    <row r="7" spans="1:26" x14ac:dyDescent="0.25">
      <c r="A7" t="s">
        <v>1</v>
      </c>
      <c r="B7">
        <v>9</v>
      </c>
      <c r="C7">
        <v>0</v>
      </c>
      <c r="D7">
        <f t="shared" ref="D7:D17" si="0">SUM(B7:C7)</f>
        <v>9</v>
      </c>
      <c r="F7" t="s">
        <v>25</v>
      </c>
      <c r="G7">
        <v>100</v>
      </c>
      <c r="I7" t="s">
        <v>32</v>
      </c>
      <c r="J7">
        <v>41</v>
      </c>
      <c r="L7" t="s">
        <v>34</v>
      </c>
      <c r="M7">
        <v>21</v>
      </c>
      <c r="O7" t="s">
        <v>33</v>
      </c>
      <c r="P7">
        <v>398</v>
      </c>
      <c r="V7" t="s">
        <v>18</v>
      </c>
      <c r="W7">
        <v>30</v>
      </c>
      <c r="X7" t="s">
        <v>18</v>
      </c>
      <c r="Y7">
        <f>M9</f>
        <v>30</v>
      </c>
      <c r="Z7">
        <v>0</v>
      </c>
    </row>
    <row r="8" spans="1:26" x14ac:dyDescent="0.25">
      <c r="A8" t="s">
        <v>2</v>
      </c>
      <c r="B8">
        <v>22</v>
      </c>
      <c r="C8">
        <v>1</v>
      </c>
      <c r="D8">
        <f t="shared" si="0"/>
        <v>23</v>
      </c>
      <c r="F8" t="s">
        <v>26</v>
      </c>
      <c r="G8">
        <v>73</v>
      </c>
      <c r="I8" t="s">
        <v>30</v>
      </c>
      <c r="J8">
        <f>SUM(J6:J7)</f>
        <v>108</v>
      </c>
      <c r="L8" t="s">
        <v>35</v>
      </c>
      <c r="M8">
        <v>4</v>
      </c>
      <c r="O8" t="s">
        <v>30</v>
      </c>
      <c r="P8">
        <f>SUM(P6:P7)</f>
        <v>646</v>
      </c>
      <c r="V8" t="s">
        <v>19</v>
      </c>
      <c r="W8">
        <v>13</v>
      </c>
      <c r="X8" t="s">
        <v>19</v>
      </c>
      <c r="Y8">
        <f>5</f>
        <v>5</v>
      </c>
      <c r="Z8">
        <v>8</v>
      </c>
    </row>
    <row r="9" spans="1:26" x14ac:dyDescent="0.25">
      <c r="A9" t="s">
        <v>3</v>
      </c>
      <c r="B9">
        <v>6</v>
      </c>
      <c r="C9">
        <v>0</v>
      </c>
      <c r="D9">
        <f t="shared" si="0"/>
        <v>6</v>
      </c>
      <c r="F9" t="s">
        <v>27</v>
      </c>
      <c r="G9">
        <v>62</v>
      </c>
      <c r="L9" t="s">
        <v>28</v>
      </c>
      <c r="M9">
        <f>SUM(M6:M8)</f>
        <v>30</v>
      </c>
      <c r="V9" t="s">
        <v>23</v>
      </c>
      <c r="W9">
        <v>607</v>
      </c>
      <c r="X9" t="s">
        <v>23</v>
      </c>
      <c r="Y9">
        <f>SUM(G6:G8)</f>
        <v>545</v>
      </c>
      <c r="Z9">
        <f>G9</f>
        <v>62</v>
      </c>
    </row>
    <row r="10" spans="1:26" x14ac:dyDescent="0.25">
      <c r="A10" t="s">
        <v>9</v>
      </c>
      <c r="B10">
        <v>3</v>
      </c>
      <c r="C10">
        <v>0</v>
      </c>
      <c r="D10">
        <f t="shared" si="0"/>
        <v>3</v>
      </c>
      <c r="F10" t="s">
        <v>28</v>
      </c>
      <c r="G10">
        <f>SUM(G6:G9)</f>
        <v>607</v>
      </c>
      <c r="V10" t="s">
        <v>41</v>
      </c>
      <c r="W10">
        <v>0</v>
      </c>
      <c r="X10" t="s">
        <v>41</v>
      </c>
    </row>
    <row r="11" spans="1:26" x14ac:dyDescent="0.25">
      <c r="A11" t="s">
        <v>4</v>
      </c>
      <c r="B11">
        <v>7</v>
      </c>
      <c r="C11">
        <v>0</v>
      </c>
      <c r="D11">
        <f t="shared" si="0"/>
        <v>7</v>
      </c>
      <c r="W11">
        <f>SUM(W4:W10)</f>
        <v>1756</v>
      </c>
      <c r="Y11">
        <f>SUM(Y4:Y9)</f>
        <v>1543</v>
      </c>
      <c r="Z11">
        <f>SUM(Z4:Z9)</f>
        <v>213</v>
      </c>
    </row>
    <row r="12" spans="1:26" x14ac:dyDescent="0.25">
      <c r="A12" t="s">
        <v>5</v>
      </c>
      <c r="B12">
        <v>24</v>
      </c>
      <c r="C12">
        <v>1</v>
      </c>
      <c r="D12">
        <f t="shared" si="0"/>
        <v>25</v>
      </c>
    </row>
    <row r="13" spans="1:26" x14ac:dyDescent="0.25">
      <c r="A13" t="s">
        <v>10</v>
      </c>
      <c r="B13">
        <v>16</v>
      </c>
      <c r="C13">
        <v>1</v>
      </c>
      <c r="D13">
        <f t="shared" si="0"/>
        <v>17</v>
      </c>
    </row>
    <row r="14" spans="1:26" x14ac:dyDescent="0.25">
      <c r="A14" t="s">
        <v>11</v>
      </c>
      <c r="B14">
        <v>31</v>
      </c>
      <c r="C14">
        <v>1</v>
      </c>
      <c r="D14">
        <f t="shared" si="0"/>
        <v>32</v>
      </c>
    </row>
    <row r="15" spans="1:26" x14ac:dyDescent="0.25">
      <c r="A15" t="s">
        <v>12</v>
      </c>
      <c r="D15">
        <f t="shared" si="0"/>
        <v>0</v>
      </c>
    </row>
    <row r="16" spans="1:26" x14ac:dyDescent="0.25">
      <c r="A16" t="s">
        <v>13</v>
      </c>
      <c r="D16">
        <f t="shared" si="0"/>
        <v>0</v>
      </c>
    </row>
    <row r="17" spans="1:4" x14ac:dyDescent="0.25">
      <c r="A17" t="s">
        <v>14</v>
      </c>
      <c r="D17">
        <f t="shared" si="0"/>
        <v>0</v>
      </c>
    </row>
    <row r="18" spans="1:4" x14ac:dyDescent="0.25">
      <c r="A18" t="s">
        <v>38</v>
      </c>
      <c r="B18">
        <f>SUM(B6:B17)</f>
        <v>131</v>
      </c>
      <c r="C18">
        <f>SUM(C6:C17)</f>
        <v>5</v>
      </c>
      <c r="D18">
        <f>SUM(D6:D17)</f>
        <v>136</v>
      </c>
    </row>
    <row r="20" spans="1:4" x14ac:dyDescent="0.25">
      <c r="A20" t="s">
        <v>29</v>
      </c>
      <c r="B20">
        <v>68</v>
      </c>
      <c r="C20">
        <v>12</v>
      </c>
      <c r="D20">
        <f>SUM(B20:C20)</f>
        <v>80</v>
      </c>
    </row>
    <row r="21" spans="1:4" x14ac:dyDescent="0.25">
      <c r="A21" t="s">
        <v>39</v>
      </c>
      <c r="B21">
        <f>SUM(B6:B20)</f>
        <v>330</v>
      </c>
      <c r="C21">
        <f>SUM(C6:C20)</f>
        <v>22</v>
      </c>
      <c r="D21">
        <f>SUM(D6:D20)</f>
        <v>352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AnnieLohanda</dc:creator>
  <cp:lastModifiedBy>Windows User</cp:lastModifiedBy>
  <cp:lastPrinted>2018-09-17T07:41:22Z</cp:lastPrinted>
  <dcterms:created xsi:type="dcterms:W3CDTF">2016-04-01T19:53:42Z</dcterms:created>
  <dcterms:modified xsi:type="dcterms:W3CDTF">2018-09-27T09:44:21Z</dcterms:modified>
</cp:coreProperties>
</file>