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Y83" i="1"/>
  <c r="V82"/>
  <c r="U82"/>
  <c r="T82"/>
  <c r="S82"/>
  <c r="R82"/>
  <c r="Q82"/>
  <c r="P82"/>
  <c r="N82"/>
  <c r="M82"/>
  <c r="L82"/>
  <c r="K82"/>
  <c r="J82"/>
  <c r="I82"/>
  <c r="H82"/>
  <c r="G82"/>
  <c r="F82"/>
  <c r="E82"/>
  <c r="D82"/>
  <c r="C82"/>
  <c r="AC82" s="1"/>
  <c r="V81"/>
  <c r="U81"/>
  <c r="T81"/>
  <c r="S81"/>
  <c r="R81"/>
  <c r="Q81"/>
  <c r="P81"/>
  <c r="W81" s="1"/>
  <c r="N81"/>
  <c r="M81"/>
  <c r="L81"/>
  <c r="K81"/>
  <c r="J81"/>
  <c r="I81"/>
  <c r="H81"/>
  <c r="G81"/>
  <c r="F81"/>
  <c r="O81" s="1"/>
  <c r="E81"/>
  <c r="D81"/>
  <c r="C81"/>
  <c r="AC81" s="1"/>
  <c r="V80"/>
  <c r="U80"/>
  <c r="T80"/>
  <c r="S80"/>
  <c r="R80"/>
  <c r="Q80"/>
  <c r="P80"/>
  <c r="N80"/>
  <c r="M80"/>
  <c r="L80"/>
  <c r="K80"/>
  <c r="J80"/>
  <c r="I80"/>
  <c r="H80"/>
  <c r="G80"/>
  <c r="F80"/>
  <c r="O80" s="1"/>
  <c r="E80"/>
  <c r="D80"/>
  <c r="C80"/>
  <c r="AC80" s="1"/>
  <c r="V79"/>
  <c r="U79"/>
  <c r="T79"/>
  <c r="S79"/>
  <c r="R79"/>
  <c r="Q79"/>
  <c r="P79"/>
  <c r="N79"/>
  <c r="M79"/>
  <c r="L79"/>
  <c r="K79"/>
  <c r="J79"/>
  <c r="I79"/>
  <c r="H79"/>
  <c r="G79"/>
  <c r="F79"/>
  <c r="E79"/>
  <c r="D79"/>
  <c r="C79"/>
  <c r="AC79" s="1"/>
  <c r="V78"/>
  <c r="U78"/>
  <c r="T78"/>
  <c r="S78"/>
  <c r="R78"/>
  <c r="Q78"/>
  <c r="P78"/>
  <c r="N78"/>
  <c r="M78"/>
  <c r="L78"/>
  <c r="K78"/>
  <c r="J78"/>
  <c r="I78"/>
  <c r="H78"/>
  <c r="G78"/>
  <c r="F78"/>
  <c r="E78"/>
  <c r="D78"/>
  <c r="C78"/>
  <c r="AC78" s="1"/>
  <c r="V77"/>
  <c r="U77"/>
  <c r="T77"/>
  <c r="S77"/>
  <c r="R77"/>
  <c r="Q77"/>
  <c r="P77"/>
  <c r="W77" s="1"/>
  <c r="N77"/>
  <c r="M77"/>
  <c r="L77"/>
  <c r="K77"/>
  <c r="J77"/>
  <c r="I77"/>
  <c r="H77"/>
  <c r="G77"/>
  <c r="F77"/>
  <c r="O77" s="1"/>
  <c r="E77"/>
  <c r="D77"/>
  <c r="C77"/>
  <c r="AC77" s="1"/>
  <c r="V76"/>
  <c r="U76"/>
  <c r="T76"/>
  <c r="S76"/>
  <c r="R76"/>
  <c r="Q76"/>
  <c r="P76"/>
  <c r="N76"/>
  <c r="M76"/>
  <c r="L76"/>
  <c r="K76"/>
  <c r="J76"/>
  <c r="I76"/>
  <c r="H76"/>
  <c r="G76"/>
  <c r="F76"/>
  <c r="O76" s="1"/>
  <c r="E76"/>
  <c r="D76"/>
  <c r="C76"/>
  <c r="AC76" s="1"/>
  <c r="V75"/>
  <c r="U75"/>
  <c r="T75"/>
  <c r="S75"/>
  <c r="R75"/>
  <c r="Q75"/>
  <c r="P75"/>
  <c r="N75"/>
  <c r="M75"/>
  <c r="L75"/>
  <c r="K75"/>
  <c r="J75"/>
  <c r="I75"/>
  <c r="H75"/>
  <c r="G75"/>
  <c r="F75"/>
  <c r="E75"/>
  <c r="D75"/>
  <c r="C75"/>
  <c r="AC75" s="1"/>
  <c r="V74"/>
  <c r="U74"/>
  <c r="T74"/>
  <c r="S74"/>
  <c r="R74"/>
  <c r="Q74"/>
  <c r="P74"/>
  <c r="N74"/>
  <c r="M74"/>
  <c r="L74"/>
  <c r="K74"/>
  <c r="J74"/>
  <c r="I74"/>
  <c r="H74"/>
  <c r="G74"/>
  <c r="F74"/>
  <c r="E74"/>
  <c r="D74"/>
  <c r="C74"/>
  <c r="AC74" s="1"/>
  <c r="V73"/>
  <c r="U73"/>
  <c r="T73"/>
  <c r="S73"/>
  <c r="R73"/>
  <c r="Q73"/>
  <c r="P73"/>
  <c r="W73" s="1"/>
  <c r="N73"/>
  <c r="M73"/>
  <c r="L73"/>
  <c r="K73"/>
  <c r="J73"/>
  <c r="I73"/>
  <c r="H73"/>
  <c r="G73"/>
  <c r="F73"/>
  <c r="O73" s="1"/>
  <c r="E73"/>
  <c r="D73"/>
  <c r="C73"/>
  <c r="AC73" s="1"/>
  <c r="V72"/>
  <c r="U72"/>
  <c r="T72"/>
  <c r="S72"/>
  <c r="R72"/>
  <c r="Q72"/>
  <c r="P72"/>
  <c r="N72"/>
  <c r="M72"/>
  <c r="L72"/>
  <c r="K72"/>
  <c r="J72"/>
  <c r="I72"/>
  <c r="H72"/>
  <c r="G72"/>
  <c r="F72"/>
  <c r="O72" s="1"/>
  <c r="E72"/>
  <c r="D72"/>
  <c r="C72"/>
  <c r="AC72" s="1"/>
  <c r="V71"/>
  <c r="U71"/>
  <c r="T71"/>
  <c r="S71"/>
  <c r="R71"/>
  <c r="Q71"/>
  <c r="P71"/>
  <c r="N71"/>
  <c r="M71"/>
  <c r="L71"/>
  <c r="K71"/>
  <c r="J71"/>
  <c r="I71"/>
  <c r="H71"/>
  <c r="G71"/>
  <c r="F71"/>
  <c r="E71"/>
  <c r="D71"/>
  <c r="C71"/>
  <c r="AC71" s="1"/>
  <c r="V70"/>
  <c r="U70"/>
  <c r="T70"/>
  <c r="S70"/>
  <c r="R70"/>
  <c r="Q70"/>
  <c r="P70"/>
  <c r="N70"/>
  <c r="M70"/>
  <c r="L70"/>
  <c r="K70"/>
  <c r="J70"/>
  <c r="I70"/>
  <c r="H70"/>
  <c r="G70"/>
  <c r="F70"/>
  <c r="O70" s="1"/>
  <c r="E70"/>
  <c r="D70"/>
  <c r="C70"/>
  <c r="AC70" s="1"/>
  <c r="V69"/>
  <c r="U69"/>
  <c r="T69"/>
  <c r="S69"/>
  <c r="R69"/>
  <c r="Q69"/>
  <c r="P69"/>
  <c r="W69" s="1"/>
  <c r="N69"/>
  <c r="M69"/>
  <c r="L69"/>
  <c r="K69"/>
  <c r="J69"/>
  <c r="I69"/>
  <c r="H69"/>
  <c r="G69"/>
  <c r="F69"/>
  <c r="O69" s="1"/>
  <c r="AE69" s="1"/>
  <c r="E69"/>
  <c r="D69"/>
  <c r="C69"/>
  <c r="AC69" s="1"/>
  <c r="V68"/>
  <c r="U68"/>
  <c r="T68"/>
  <c r="S68"/>
  <c r="R68"/>
  <c r="Q68"/>
  <c r="P68"/>
  <c r="N68"/>
  <c r="M68"/>
  <c r="L68"/>
  <c r="K68"/>
  <c r="J68"/>
  <c r="I68"/>
  <c r="H68"/>
  <c r="AA68" s="1"/>
  <c r="AD68" s="1"/>
  <c r="G68"/>
  <c r="F68"/>
  <c r="E68"/>
  <c r="D68"/>
  <c r="C68"/>
  <c r="AC68" s="1"/>
  <c r="V67"/>
  <c r="U67"/>
  <c r="T67"/>
  <c r="S67"/>
  <c r="R67"/>
  <c r="Q67"/>
  <c r="P67"/>
  <c r="N67"/>
  <c r="M67"/>
  <c r="L67"/>
  <c r="K67"/>
  <c r="J67"/>
  <c r="I67"/>
  <c r="H67"/>
  <c r="G67"/>
  <c r="F67"/>
  <c r="AA67" s="1"/>
  <c r="AD67" s="1"/>
  <c r="E67"/>
  <c r="D67"/>
  <c r="C67"/>
  <c r="AC67" s="1"/>
  <c r="V66"/>
  <c r="U66"/>
  <c r="T66"/>
  <c r="S66"/>
  <c r="R66"/>
  <c r="Q66"/>
  <c r="P66"/>
  <c r="N66"/>
  <c r="M66"/>
  <c r="L66"/>
  <c r="K66"/>
  <c r="J66"/>
  <c r="I66"/>
  <c r="H66"/>
  <c r="G66"/>
  <c r="F66"/>
  <c r="O66" s="1"/>
  <c r="E66"/>
  <c r="D66"/>
  <c r="C66"/>
  <c r="AC66" s="1"/>
  <c r="V65"/>
  <c r="U65"/>
  <c r="T65"/>
  <c r="S65"/>
  <c r="R65"/>
  <c r="Q65"/>
  <c r="P65"/>
  <c r="W65" s="1"/>
  <c r="N65"/>
  <c r="M65"/>
  <c r="L65"/>
  <c r="K65"/>
  <c r="J65"/>
  <c r="I65"/>
  <c r="H65"/>
  <c r="G65"/>
  <c r="F65"/>
  <c r="O65" s="1"/>
  <c r="X65" s="1"/>
  <c r="E65"/>
  <c r="D65"/>
  <c r="C65"/>
  <c r="AC65" s="1"/>
  <c r="V64"/>
  <c r="U64"/>
  <c r="T64"/>
  <c r="S64"/>
  <c r="R64"/>
  <c r="Q64"/>
  <c r="P64"/>
  <c r="N64"/>
  <c r="M64"/>
  <c r="L64"/>
  <c r="K64"/>
  <c r="J64"/>
  <c r="I64"/>
  <c r="H64"/>
  <c r="AA64" s="1"/>
  <c r="AD64" s="1"/>
  <c r="G64"/>
  <c r="F64"/>
  <c r="E64"/>
  <c r="D64"/>
  <c r="C64"/>
  <c r="AC64" s="1"/>
  <c r="V63"/>
  <c r="U63"/>
  <c r="T63"/>
  <c r="S63"/>
  <c r="R63"/>
  <c r="Q63"/>
  <c r="P63"/>
  <c r="N63"/>
  <c r="M63"/>
  <c r="L63"/>
  <c r="K63"/>
  <c r="J63"/>
  <c r="I63"/>
  <c r="H63"/>
  <c r="G63"/>
  <c r="F63"/>
  <c r="AA63" s="1"/>
  <c r="AD63" s="1"/>
  <c r="E63"/>
  <c r="D63"/>
  <c r="C63"/>
  <c r="AC63" s="1"/>
  <c r="V62"/>
  <c r="U62"/>
  <c r="T62"/>
  <c r="S62"/>
  <c r="R62"/>
  <c r="Q62"/>
  <c r="P62"/>
  <c r="N62"/>
  <c r="M62"/>
  <c r="L62"/>
  <c r="K62"/>
  <c r="J62"/>
  <c r="I62"/>
  <c r="H62"/>
  <c r="G62"/>
  <c r="F62"/>
  <c r="O62" s="1"/>
  <c r="E62"/>
  <c r="D62"/>
  <c r="C62"/>
  <c r="AC62" s="1"/>
  <c r="V61"/>
  <c r="U61"/>
  <c r="T61"/>
  <c r="S61"/>
  <c r="R61"/>
  <c r="Q61"/>
  <c r="P61"/>
  <c r="W61" s="1"/>
  <c r="N61"/>
  <c r="M61"/>
  <c r="L61"/>
  <c r="K61"/>
  <c r="J61"/>
  <c r="I61"/>
  <c r="H61"/>
  <c r="G61"/>
  <c r="F61"/>
  <c r="O61" s="1"/>
  <c r="AE61" s="1"/>
  <c r="E61"/>
  <c r="D61"/>
  <c r="C61"/>
  <c r="AC61" s="1"/>
  <c r="V60"/>
  <c r="U60"/>
  <c r="T60"/>
  <c r="S60"/>
  <c r="R60"/>
  <c r="Q60"/>
  <c r="P60"/>
  <c r="N60"/>
  <c r="M60"/>
  <c r="L60"/>
  <c r="K60"/>
  <c r="J60"/>
  <c r="I60"/>
  <c r="H60"/>
  <c r="AA60" s="1"/>
  <c r="AD60" s="1"/>
  <c r="G60"/>
  <c r="F60"/>
  <c r="E60"/>
  <c r="D60"/>
  <c r="C60"/>
  <c r="AC60" s="1"/>
  <c r="V59"/>
  <c r="U59"/>
  <c r="T59"/>
  <c r="S59"/>
  <c r="R59"/>
  <c r="Q59"/>
  <c r="P59"/>
  <c r="N59"/>
  <c r="M59"/>
  <c r="L59"/>
  <c r="K59"/>
  <c r="J59"/>
  <c r="I59"/>
  <c r="H59"/>
  <c r="G59"/>
  <c r="F59"/>
  <c r="AA59" s="1"/>
  <c r="AD59" s="1"/>
  <c r="E59"/>
  <c r="D59"/>
  <c r="C59"/>
  <c r="AC59" s="1"/>
  <c r="V58"/>
  <c r="U58"/>
  <c r="T58"/>
  <c r="S58"/>
  <c r="R58"/>
  <c r="Q58"/>
  <c r="P58"/>
  <c r="N58"/>
  <c r="M58"/>
  <c r="L58"/>
  <c r="K58"/>
  <c r="J58"/>
  <c r="I58"/>
  <c r="H58"/>
  <c r="G58"/>
  <c r="F58"/>
  <c r="O58" s="1"/>
  <c r="E58"/>
  <c r="D58"/>
  <c r="C58"/>
  <c r="AC58" s="1"/>
  <c r="V57"/>
  <c r="U57"/>
  <c r="T57"/>
  <c r="S57"/>
  <c r="R57"/>
  <c r="Q57"/>
  <c r="P57"/>
  <c r="W57" s="1"/>
  <c r="N57"/>
  <c r="M57"/>
  <c r="L57"/>
  <c r="K57"/>
  <c r="J57"/>
  <c r="I57"/>
  <c r="H57"/>
  <c r="G57"/>
  <c r="F57"/>
  <c r="O57" s="1"/>
  <c r="AE57" s="1"/>
  <c r="E57"/>
  <c r="D57"/>
  <c r="C57"/>
  <c r="AC57" s="1"/>
  <c r="V56"/>
  <c r="U56"/>
  <c r="T56"/>
  <c r="S56"/>
  <c r="R56"/>
  <c r="Q56"/>
  <c r="P56"/>
  <c r="N56"/>
  <c r="M56"/>
  <c r="L56"/>
  <c r="K56"/>
  <c r="J56"/>
  <c r="I56"/>
  <c r="H56"/>
  <c r="AA56" s="1"/>
  <c r="AD56" s="1"/>
  <c r="G56"/>
  <c r="F56"/>
  <c r="E56"/>
  <c r="D56"/>
  <c r="C56"/>
  <c r="AC56" s="1"/>
  <c r="V55"/>
  <c r="U55"/>
  <c r="T55"/>
  <c r="S55"/>
  <c r="R55"/>
  <c r="Q55"/>
  <c r="P55"/>
  <c r="N55"/>
  <c r="M55"/>
  <c r="L55"/>
  <c r="K55"/>
  <c r="J55"/>
  <c r="I55"/>
  <c r="H55"/>
  <c r="G55"/>
  <c r="F55"/>
  <c r="AA55" s="1"/>
  <c r="AD55" s="1"/>
  <c r="E55"/>
  <c r="D55"/>
  <c r="C55"/>
  <c r="AC55" s="1"/>
  <c r="V54"/>
  <c r="U54"/>
  <c r="T54"/>
  <c r="S54"/>
  <c r="R54"/>
  <c r="Q54"/>
  <c r="P54"/>
  <c r="N54"/>
  <c r="M54"/>
  <c r="L54"/>
  <c r="K54"/>
  <c r="J54"/>
  <c r="I54"/>
  <c r="H54"/>
  <c r="G54"/>
  <c r="F54"/>
  <c r="O54" s="1"/>
  <c r="E54"/>
  <c r="D54"/>
  <c r="C54"/>
  <c r="AC54" s="1"/>
  <c r="V53"/>
  <c r="U53"/>
  <c r="T53"/>
  <c r="S53"/>
  <c r="R53"/>
  <c r="Q53"/>
  <c r="P53"/>
  <c r="W53" s="1"/>
  <c r="N53"/>
  <c r="M53"/>
  <c r="L53"/>
  <c r="K53"/>
  <c r="J53"/>
  <c r="I53"/>
  <c r="H53"/>
  <c r="G53"/>
  <c r="F53"/>
  <c r="O53" s="1"/>
  <c r="AE53" s="1"/>
  <c r="E53"/>
  <c r="D53"/>
  <c r="C53"/>
  <c r="AC53" s="1"/>
  <c r="V52"/>
  <c r="U52"/>
  <c r="T52"/>
  <c r="S52"/>
  <c r="R52"/>
  <c r="Q52"/>
  <c r="P52"/>
  <c r="N52"/>
  <c r="M52"/>
  <c r="L52"/>
  <c r="K52"/>
  <c r="J52"/>
  <c r="I52"/>
  <c r="H52"/>
  <c r="AA52" s="1"/>
  <c r="AD52" s="1"/>
  <c r="G52"/>
  <c r="F52"/>
  <c r="E52"/>
  <c r="D52"/>
  <c r="C52"/>
  <c r="AC52" s="1"/>
  <c r="V51"/>
  <c r="U51"/>
  <c r="T51"/>
  <c r="S51"/>
  <c r="R51"/>
  <c r="Q51"/>
  <c r="P51"/>
  <c r="N51"/>
  <c r="M51"/>
  <c r="L51"/>
  <c r="K51"/>
  <c r="J51"/>
  <c r="I51"/>
  <c r="H51"/>
  <c r="G51"/>
  <c r="F51"/>
  <c r="AA51" s="1"/>
  <c r="AD51" s="1"/>
  <c r="E51"/>
  <c r="D51"/>
  <c r="C51"/>
  <c r="AC51" s="1"/>
  <c r="V50"/>
  <c r="U50"/>
  <c r="T50"/>
  <c r="S50"/>
  <c r="R50"/>
  <c r="Q50"/>
  <c r="P50"/>
  <c r="N50"/>
  <c r="M50"/>
  <c r="L50"/>
  <c r="K50"/>
  <c r="J50"/>
  <c r="I50"/>
  <c r="H50"/>
  <c r="G50"/>
  <c r="F50"/>
  <c r="O50" s="1"/>
  <c r="E50"/>
  <c r="D50"/>
  <c r="C50"/>
  <c r="AC50" s="1"/>
  <c r="V49"/>
  <c r="U49"/>
  <c r="T49"/>
  <c r="S49"/>
  <c r="R49"/>
  <c r="Q49"/>
  <c r="P49"/>
  <c r="W49" s="1"/>
  <c r="N49"/>
  <c r="M49"/>
  <c r="L49"/>
  <c r="K49"/>
  <c r="J49"/>
  <c r="I49"/>
  <c r="H49"/>
  <c r="G49"/>
  <c r="F49"/>
  <c r="O49" s="1"/>
  <c r="AE49" s="1"/>
  <c r="E49"/>
  <c r="D49"/>
  <c r="C49"/>
  <c r="AC49" s="1"/>
  <c r="V48"/>
  <c r="U48"/>
  <c r="T48"/>
  <c r="S48"/>
  <c r="R48"/>
  <c r="Q48"/>
  <c r="P48"/>
  <c r="N48"/>
  <c r="M48"/>
  <c r="L48"/>
  <c r="K48"/>
  <c r="J48"/>
  <c r="I48"/>
  <c r="H48"/>
  <c r="AA48" s="1"/>
  <c r="AD48" s="1"/>
  <c r="G48"/>
  <c r="F48"/>
  <c r="E48"/>
  <c r="D48"/>
  <c r="C48"/>
  <c r="AC48" s="1"/>
  <c r="V47"/>
  <c r="U47"/>
  <c r="T47"/>
  <c r="S47"/>
  <c r="R47"/>
  <c r="Q47"/>
  <c r="P47"/>
  <c r="N47"/>
  <c r="M47"/>
  <c r="L47"/>
  <c r="K47"/>
  <c r="J47"/>
  <c r="I47"/>
  <c r="H47"/>
  <c r="G47"/>
  <c r="F47"/>
  <c r="AA47" s="1"/>
  <c r="AD47" s="1"/>
  <c r="E47"/>
  <c r="D47"/>
  <c r="C47"/>
  <c r="AC47" s="1"/>
  <c r="V46"/>
  <c r="U46"/>
  <c r="T46"/>
  <c r="S46"/>
  <c r="R46"/>
  <c r="Q46"/>
  <c r="P46"/>
  <c r="N46"/>
  <c r="M46"/>
  <c r="L46"/>
  <c r="K46"/>
  <c r="J46"/>
  <c r="I46"/>
  <c r="H46"/>
  <c r="G46"/>
  <c r="F46"/>
  <c r="O46" s="1"/>
  <c r="E46"/>
  <c r="D46"/>
  <c r="C46"/>
  <c r="AC46" s="1"/>
  <c r="V45"/>
  <c r="U45"/>
  <c r="T45"/>
  <c r="S45"/>
  <c r="R45"/>
  <c r="Q45"/>
  <c r="P45"/>
  <c r="W45" s="1"/>
  <c r="N45"/>
  <c r="M45"/>
  <c r="L45"/>
  <c r="K45"/>
  <c r="J45"/>
  <c r="I45"/>
  <c r="H45"/>
  <c r="G45"/>
  <c r="F45"/>
  <c r="O45" s="1"/>
  <c r="AE45" s="1"/>
  <c r="E45"/>
  <c r="D45"/>
  <c r="C45"/>
  <c r="AC45" s="1"/>
  <c r="V44"/>
  <c r="U44"/>
  <c r="T44"/>
  <c r="S44"/>
  <c r="R44"/>
  <c r="Q44"/>
  <c r="P44"/>
  <c r="N44"/>
  <c r="M44"/>
  <c r="L44"/>
  <c r="K44"/>
  <c r="J44"/>
  <c r="I44"/>
  <c r="H44"/>
  <c r="AA44" s="1"/>
  <c r="AD44" s="1"/>
  <c r="G44"/>
  <c r="F44"/>
  <c r="E44"/>
  <c r="D44"/>
  <c r="C44"/>
  <c r="AC44" s="1"/>
  <c r="V43"/>
  <c r="U43"/>
  <c r="T43"/>
  <c r="S43"/>
  <c r="R43"/>
  <c r="Q43"/>
  <c r="P43"/>
  <c r="N43"/>
  <c r="M43"/>
  <c r="L43"/>
  <c r="K43"/>
  <c r="J43"/>
  <c r="I43"/>
  <c r="H43"/>
  <c r="G43"/>
  <c r="F43"/>
  <c r="AA43" s="1"/>
  <c r="AD43" s="1"/>
  <c r="E43"/>
  <c r="D43"/>
  <c r="C43"/>
  <c r="AC43" s="1"/>
  <c r="V42"/>
  <c r="U42"/>
  <c r="T42"/>
  <c r="S42"/>
  <c r="R42"/>
  <c r="Q42"/>
  <c r="P42"/>
  <c r="N42"/>
  <c r="M42"/>
  <c r="L42"/>
  <c r="K42"/>
  <c r="J42"/>
  <c r="I42"/>
  <c r="H42"/>
  <c r="G42"/>
  <c r="F42"/>
  <c r="O42" s="1"/>
  <c r="E42"/>
  <c r="D42"/>
  <c r="C42"/>
  <c r="AC42" s="1"/>
  <c r="V41"/>
  <c r="U41"/>
  <c r="T41"/>
  <c r="S41"/>
  <c r="R41"/>
  <c r="Q41"/>
  <c r="P41"/>
  <c r="W41" s="1"/>
  <c r="N41"/>
  <c r="M41"/>
  <c r="L41"/>
  <c r="K41"/>
  <c r="J41"/>
  <c r="I41"/>
  <c r="H41"/>
  <c r="G41"/>
  <c r="F41"/>
  <c r="O41" s="1"/>
  <c r="X41" s="1"/>
  <c r="E41"/>
  <c r="D41"/>
  <c r="C41"/>
  <c r="AC41" s="1"/>
  <c r="V40"/>
  <c r="U40"/>
  <c r="T40"/>
  <c r="S40"/>
  <c r="R40"/>
  <c r="Q40"/>
  <c r="P40"/>
  <c r="N40"/>
  <c r="M40"/>
  <c r="L40"/>
  <c r="K40"/>
  <c r="J40"/>
  <c r="I40"/>
  <c r="H40"/>
  <c r="AA40" s="1"/>
  <c r="AD40" s="1"/>
  <c r="G40"/>
  <c r="F40"/>
  <c r="E40"/>
  <c r="D40"/>
  <c r="C40"/>
  <c r="AC40" s="1"/>
  <c r="V39"/>
  <c r="U39"/>
  <c r="T39"/>
  <c r="S39"/>
  <c r="R39"/>
  <c r="Q39"/>
  <c r="P39"/>
  <c r="N39"/>
  <c r="M39"/>
  <c r="L39"/>
  <c r="K39"/>
  <c r="J39"/>
  <c r="I39"/>
  <c r="H39"/>
  <c r="G39"/>
  <c r="F39"/>
  <c r="AA39" s="1"/>
  <c r="AD39" s="1"/>
  <c r="E39"/>
  <c r="D39"/>
  <c r="C39"/>
  <c r="AC39" s="1"/>
  <c r="V38"/>
  <c r="U38"/>
  <c r="T38"/>
  <c r="S38"/>
  <c r="R38"/>
  <c r="Q38"/>
  <c r="P38"/>
  <c r="N38"/>
  <c r="M38"/>
  <c r="L38"/>
  <c r="K38"/>
  <c r="J38"/>
  <c r="I38"/>
  <c r="H38"/>
  <c r="G38"/>
  <c r="F38"/>
  <c r="O38" s="1"/>
  <c r="E38"/>
  <c r="D38"/>
  <c r="C38"/>
  <c r="AC38" s="1"/>
  <c r="V37"/>
  <c r="U37"/>
  <c r="T37"/>
  <c r="S37"/>
  <c r="R37"/>
  <c r="Q37"/>
  <c r="P37"/>
  <c r="W37" s="1"/>
  <c r="N37"/>
  <c r="M37"/>
  <c r="L37"/>
  <c r="K37"/>
  <c r="J37"/>
  <c r="I37"/>
  <c r="H37"/>
  <c r="G37"/>
  <c r="F37"/>
  <c r="O37" s="1"/>
  <c r="X37" s="1"/>
  <c r="E37"/>
  <c r="D37"/>
  <c r="C37"/>
  <c r="AC37" s="1"/>
  <c r="V36"/>
  <c r="U36"/>
  <c r="T36"/>
  <c r="S36"/>
  <c r="R36"/>
  <c r="Q36"/>
  <c r="P36"/>
  <c r="N36"/>
  <c r="M36"/>
  <c r="L36"/>
  <c r="K36"/>
  <c r="J36"/>
  <c r="I36"/>
  <c r="H36"/>
  <c r="AA36" s="1"/>
  <c r="AD36" s="1"/>
  <c r="G36"/>
  <c r="F36"/>
  <c r="E36"/>
  <c r="D36"/>
  <c r="C36"/>
  <c r="AC36" s="1"/>
  <c r="V35"/>
  <c r="U35"/>
  <c r="T35"/>
  <c r="S35"/>
  <c r="R35"/>
  <c r="Q35"/>
  <c r="P35"/>
  <c r="N35"/>
  <c r="M35"/>
  <c r="L35"/>
  <c r="K35"/>
  <c r="J35"/>
  <c r="I35"/>
  <c r="H35"/>
  <c r="G35"/>
  <c r="F35"/>
  <c r="AA35" s="1"/>
  <c r="AD35" s="1"/>
  <c r="E35"/>
  <c r="D35"/>
  <c r="C35"/>
  <c r="AC35" s="1"/>
  <c r="V34"/>
  <c r="U34"/>
  <c r="T34"/>
  <c r="S34"/>
  <c r="R34"/>
  <c r="Q34"/>
  <c r="P34"/>
  <c r="N34"/>
  <c r="M34"/>
  <c r="L34"/>
  <c r="K34"/>
  <c r="J34"/>
  <c r="I34"/>
  <c r="H34"/>
  <c r="G34"/>
  <c r="F34"/>
  <c r="O34" s="1"/>
  <c r="E34"/>
  <c r="D34"/>
  <c r="C34"/>
  <c r="AC34" s="1"/>
  <c r="V33"/>
  <c r="U33"/>
  <c r="T33"/>
  <c r="S33"/>
  <c r="R33"/>
  <c r="Q33"/>
  <c r="P33"/>
  <c r="W33" s="1"/>
  <c r="N33"/>
  <c r="M33"/>
  <c r="L33"/>
  <c r="K33"/>
  <c r="J33"/>
  <c r="I33"/>
  <c r="H33"/>
  <c r="G33"/>
  <c r="F33"/>
  <c r="O33" s="1"/>
  <c r="AE33" s="1"/>
  <c r="E33"/>
  <c r="D33"/>
  <c r="C33"/>
  <c r="AC33" s="1"/>
  <c r="V32"/>
  <c r="U32"/>
  <c r="T32"/>
  <c r="S32"/>
  <c r="R32"/>
  <c r="Q32"/>
  <c r="P32"/>
  <c r="N32"/>
  <c r="M32"/>
  <c r="L32"/>
  <c r="K32"/>
  <c r="J32"/>
  <c r="I32"/>
  <c r="H32"/>
  <c r="AA32" s="1"/>
  <c r="AD32" s="1"/>
  <c r="G32"/>
  <c r="F32"/>
  <c r="E32"/>
  <c r="D32"/>
  <c r="C32"/>
  <c r="AC32" s="1"/>
  <c r="V31"/>
  <c r="U31"/>
  <c r="T31"/>
  <c r="S31"/>
  <c r="R31"/>
  <c r="Q31"/>
  <c r="P31"/>
  <c r="N31"/>
  <c r="M31"/>
  <c r="L31"/>
  <c r="K31"/>
  <c r="J31"/>
  <c r="I31"/>
  <c r="H31"/>
  <c r="G31"/>
  <c r="F31"/>
  <c r="AA31" s="1"/>
  <c r="AD31" s="1"/>
  <c r="E31"/>
  <c r="D31"/>
  <c r="C31"/>
  <c r="AC31" s="1"/>
  <c r="V30"/>
  <c r="U30"/>
  <c r="T30"/>
  <c r="S30"/>
  <c r="R30"/>
  <c r="Q30"/>
  <c r="P30"/>
  <c r="N30"/>
  <c r="M30"/>
  <c r="L30"/>
  <c r="K30"/>
  <c r="J30"/>
  <c r="I30"/>
  <c r="H30"/>
  <c r="G30"/>
  <c r="F30"/>
  <c r="O30" s="1"/>
  <c r="E30"/>
  <c r="D30"/>
  <c r="C30"/>
  <c r="AC30" s="1"/>
  <c r="V29"/>
  <c r="U29"/>
  <c r="T29"/>
  <c r="S29"/>
  <c r="R29"/>
  <c r="Q29"/>
  <c r="P29"/>
  <c r="W29" s="1"/>
  <c r="N29"/>
  <c r="M29"/>
  <c r="L29"/>
  <c r="K29"/>
  <c r="J29"/>
  <c r="I29"/>
  <c r="H29"/>
  <c r="G29"/>
  <c r="F29"/>
  <c r="O29" s="1"/>
  <c r="X29" s="1"/>
  <c r="E29"/>
  <c r="D29"/>
  <c r="C29"/>
  <c r="AC29" s="1"/>
  <c r="V28"/>
  <c r="U28"/>
  <c r="T28"/>
  <c r="S28"/>
  <c r="R28"/>
  <c r="Q28"/>
  <c r="P28"/>
  <c r="N28"/>
  <c r="M28"/>
  <c r="L28"/>
  <c r="K28"/>
  <c r="J28"/>
  <c r="I28"/>
  <c r="H28"/>
  <c r="AA28" s="1"/>
  <c r="AD28" s="1"/>
  <c r="G28"/>
  <c r="F28"/>
  <c r="E28"/>
  <c r="D28"/>
  <c r="C28"/>
  <c r="AC28" s="1"/>
  <c r="V27"/>
  <c r="U27"/>
  <c r="T27"/>
  <c r="S27"/>
  <c r="R27"/>
  <c r="Q27"/>
  <c r="P27"/>
  <c r="N27"/>
  <c r="M27"/>
  <c r="L27"/>
  <c r="K27"/>
  <c r="J27"/>
  <c r="I27"/>
  <c r="H27"/>
  <c r="G27"/>
  <c r="F27"/>
  <c r="AA27" s="1"/>
  <c r="AD27" s="1"/>
  <c r="E27"/>
  <c r="D27"/>
  <c r="C27"/>
  <c r="AC27" s="1"/>
  <c r="V26"/>
  <c r="U26"/>
  <c r="T26"/>
  <c r="S26"/>
  <c r="R26"/>
  <c r="Q26"/>
  <c r="P26"/>
  <c r="N26"/>
  <c r="M26"/>
  <c r="L26"/>
  <c r="K26"/>
  <c r="J26"/>
  <c r="I26"/>
  <c r="H26"/>
  <c r="G26"/>
  <c r="F26"/>
  <c r="O26" s="1"/>
  <c r="E26"/>
  <c r="D26"/>
  <c r="C26"/>
  <c r="AC26" s="1"/>
  <c r="V25"/>
  <c r="U25"/>
  <c r="T25"/>
  <c r="S25"/>
  <c r="R25"/>
  <c r="Q25"/>
  <c r="P25"/>
  <c r="W25" s="1"/>
  <c r="N25"/>
  <c r="M25"/>
  <c r="L25"/>
  <c r="K25"/>
  <c r="J25"/>
  <c r="I25"/>
  <c r="H25"/>
  <c r="G25"/>
  <c r="F25"/>
  <c r="O25" s="1"/>
  <c r="X25" s="1"/>
  <c r="E25"/>
  <c r="D25"/>
  <c r="C25"/>
  <c r="AC25" s="1"/>
  <c r="V24"/>
  <c r="U24"/>
  <c r="T24"/>
  <c r="S24"/>
  <c r="R24"/>
  <c r="Q24"/>
  <c r="P24"/>
  <c r="N24"/>
  <c r="M24"/>
  <c r="L24"/>
  <c r="K24"/>
  <c r="J24"/>
  <c r="I24"/>
  <c r="H24"/>
  <c r="AA24" s="1"/>
  <c r="AD24" s="1"/>
  <c r="G24"/>
  <c r="F24"/>
  <c r="E24"/>
  <c r="D24"/>
  <c r="C24"/>
  <c r="AC24" s="1"/>
  <c r="V23"/>
  <c r="U23"/>
  <c r="T23"/>
  <c r="S23"/>
  <c r="R23"/>
  <c r="Q23"/>
  <c r="P23"/>
  <c r="N23"/>
  <c r="M23"/>
  <c r="L23"/>
  <c r="K23"/>
  <c r="J23"/>
  <c r="I23"/>
  <c r="H23"/>
  <c r="G23"/>
  <c r="F23"/>
  <c r="AA23" s="1"/>
  <c r="AD23" s="1"/>
  <c r="E23"/>
  <c r="D23"/>
  <c r="C23"/>
  <c r="AC23" s="1"/>
  <c r="V22"/>
  <c r="U22"/>
  <c r="T22"/>
  <c r="S22"/>
  <c r="R22"/>
  <c r="Q22"/>
  <c r="P22"/>
  <c r="N22"/>
  <c r="M22"/>
  <c r="L22"/>
  <c r="K22"/>
  <c r="J22"/>
  <c r="I22"/>
  <c r="H22"/>
  <c r="G22"/>
  <c r="F22"/>
  <c r="O22" s="1"/>
  <c r="E22"/>
  <c r="D22"/>
  <c r="C22"/>
  <c r="AC22" s="1"/>
  <c r="V21"/>
  <c r="U21"/>
  <c r="T21"/>
  <c r="S21"/>
  <c r="R21"/>
  <c r="Q21"/>
  <c r="P21"/>
  <c r="W21" s="1"/>
  <c r="N21"/>
  <c r="M21"/>
  <c r="L21"/>
  <c r="K21"/>
  <c r="J21"/>
  <c r="I21"/>
  <c r="H21"/>
  <c r="G21"/>
  <c r="F21"/>
  <c r="O21" s="1"/>
  <c r="AE21" s="1"/>
  <c r="E21"/>
  <c r="D21"/>
  <c r="C21"/>
  <c r="AC21" s="1"/>
  <c r="V20"/>
  <c r="U20"/>
  <c r="T20"/>
  <c r="S20"/>
  <c r="R20"/>
  <c r="Q20"/>
  <c r="P20"/>
  <c r="N20"/>
  <c r="M20"/>
  <c r="L20"/>
  <c r="K20"/>
  <c r="J20"/>
  <c r="I20"/>
  <c r="H20"/>
  <c r="AA20" s="1"/>
  <c r="AD20" s="1"/>
  <c r="G20"/>
  <c r="F20"/>
  <c r="E20"/>
  <c r="D20"/>
  <c r="C20"/>
  <c r="AC20" s="1"/>
  <c r="V19"/>
  <c r="U19"/>
  <c r="T19"/>
  <c r="S19"/>
  <c r="R19"/>
  <c r="Q19"/>
  <c r="P19"/>
  <c r="N19"/>
  <c r="M19"/>
  <c r="L19"/>
  <c r="K19"/>
  <c r="J19"/>
  <c r="I19"/>
  <c r="H19"/>
  <c r="G19"/>
  <c r="F19"/>
  <c r="AA19" s="1"/>
  <c r="AD19" s="1"/>
  <c r="E19"/>
  <c r="D19"/>
  <c r="C19"/>
  <c r="AC19" s="1"/>
  <c r="V18"/>
  <c r="U18"/>
  <c r="T18"/>
  <c r="S18"/>
  <c r="R18"/>
  <c r="Q18"/>
  <c r="P18"/>
  <c r="N18"/>
  <c r="M18"/>
  <c r="L18"/>
  <c r="K18"/>
  <c r="J18"/>
  <c r="I18"/>
  <c r="H18"/>
  <c r="G18"/>
  <c r="F18"/>
  <c r="O18" s="1"/>
  <c r="E18"/>
  <c r="D18"/>
  <c r="C18"/>
  <c r="AC18" s="1"/>
  <c r="V17"/>
  <c r="U17"/>
  <c r="T17"/>
  <c r="S17"/>
  <c r="R17"/>
  <c r="Q17"/>
  <c r="P17"/>
  <c r="W17" s="1"/>
  <c r="N17"/>
  <c r="M17"/>
  <c r="L17"/>
  <c r="K17"/>
  <c r="J17"/>
  <c r="I17"/>
  <c r="H17"/>
  <c r="G17"/>
  <c r="F17"/>
  <c r="O17" s="1"/>
  <c r="AE17" s="1"/>
  <c r="E17"/>
  <c r="D17"/>
  <c r="C17"/>
  <c r="AC17" s="1"/>
  <c r="V16"/>
  <c r="U16"/>
  <c r="T16"/>
  <c r="S16"/>
  <c r="R16"/>
  <c r="Q16"/>
  <c r="P16"/>
  <c r="N16"/>
  <c r="M16"/>
  <c r="L16"/>
  <c r="K16"/>
  <c r="J16"/>
  <c r="I16"/>
  <c r="H16"/>
  <c r="AA16" s="1"/>
  <c r="AD16" s="1"/>
  <c r="G16"/>
  <c r="F16"/>
  <c r="E16"/>
  <c r="D16"/>
  <c r="C16"/>
  <c r="AC16" s="1"/>
  <c r="V15"/>
  <c r="U15"/>
  <c r="T15"/>
  <c r="S15"/>
  <c r="R15"/>
  <c r="Q15"/>
  <c r="P15"/>
  <c r="N15"/>
  <c r="M15"/>
  <c r="L15"/>
  <c r="K15"/>
  <c r="J15"/>
  <c r="I15"/>
  <c r="H15"/>
  <c r="G15"/>
  <c r="F15"/>
  <c r="AA15" s="1"/>
  <c r="AD15" s="1"/>
  <c r="E15"/>
  <c r="D15"/>
  <c r="C15"/>
  <c r="AC15" s="1"/>
  <c r="V14"/>
  <c r="U14"/>
  <c r="T14"/>
  <c r="S14"/>
  <c r="R14"/>
  <c r="Q14"/>
  <c r="P14"/>
  <c r="N14"/>
  <c r="M14"/>
  <c r="L14"/>
  <c r="K14"/>
  <c r="J14"/>
  <c r="I14"/>
  <c r="H14"/>
  <c r="G14"/>
  <c r="F14"/>
  <c r="O14" s="1"/>
  <c r="E14"/>
  <c r="D14"/>
  <c r="C14"/>
  <c r="AC14" s="1"/>
  <c r="V13"/>
  <c r="U13"/>
  <c r="T13"/>
  <c r="S13"/>
  <c r="R13"/>
  <c r="Q13"/>
  <c r="P13"/>
  <c r="W13" s="1"/>
  <c r="N13"/>
  <c r="N83" s="1"/>
  <c r="M13"/>
  <c r="L13"/>
  <c r="K13"/>
  <c r="J13"/>
  <c r="I13"/>
  <c r="H13"/>
  <c r="G13"/>
  <c r="F13"/>
  <c r="O13" s="1"/>
  <c r="X13" s="1"/>
  <c r="E13"/>
  <c r="D13"/>
  <c r="C13"/>
  <c r="AC13" s="1"/>
  <c r="V12"/>
  <c r="U12"/>
  <c r="T12"/>
  <c r="S12"/>
  <c r="R12"/>
  <c r="Q12"/>
  <c r="Q83" s="1"/>
  <c r="P12"/>
  <c r="N12"/>
  <c r="M12"/>
  <c r="L12"/>
  <c r="K12"/>
  <c r="J12"/>
  <c r="I12"/>
  <c r="H12"/>
  <c r="AA12" s="1"/>
  <c r="AD12" s="1"/>
  <c r="G12"/>
  <c r="F12"/>
  <c r="E12"/>
  <c r="D12"/>
  <c r="C12"/>
  <c r="AC12" s="1"/>
  <c r="V11"/>
  <c r="V83" s="1"/>
  <c r="U11"/>
  <c r="U83" s="1"/>
  <c r="T11"/>
  <c r="S11"/>
  <c r="S83" s="1"/>
  <c r="R11"/>
  <c r="R83" s="1"/>
  <c r="Q11"/>
  <c r="P11"/>
  <c r="N11"/>
  <c r="M11"/>
  <c r="M83" s="1"/>
  <c r="L11"/>
  <c r="K11"/>
  <c r="K83" s="1"/>
  <c r="J11"/>
  <c r="J83" s="1"/>
  <c r="I11"/>
  <c r="I83" s="1"/>
  <c r="H11"/>
  <c r="G11"/>
  <c r="G83" s="1"/>
  <c r="F11"/>
  <c r="AA11" s="1"/>
  <c r="E11"/>
  <c r="E83" s="1"/>
  <c r="D11"/>
  <c r="C11"/>
  <c r="C83" s="1"/>
  <c r="AC83" s="1"/>
  <c r="D8"/>
  <c r="X7"/>
  <c r="C7"/>
  <c r="A3"/>
  <c r="AE34" l="1"/>
  <c r="X38"/>
  <c r="AB38" s="1"/>
  <c r="X54"/>
  <c r="AB54" s="1"/>
  <c r="X66"/>
  <c r="X18"/>
  <c r="AE50"/>
  <c r="AB25"/>
  <c r="AB29"/>
  <c r="AB65"/>
  <c r="W11"/>
  <c r="P83"/>
  <c r="AA13"/>
  <c r="AD13" s="1"/>
  <c r="AE18"/>
  <c r="AA25"/>
  <c r="AD25" s="1"/>
  <c r="AA29"/>
  <c r="AD29" s="1"/>
  <c r="X30"/>
  <c r="AA33"/>
  <c r="AD33" s="1"/>
  <c r="AF33" s="1"/>
  <c r="AA41"/>
  <c r="AD41" s="1"/>
  <c r="AF41" s="1"/>
  <c r="AA49"/>
  <c r="AD49" s="1"/>
  <c r="AF49" s="1"/>
  <c r="AA53"/>
  <c r="AD53" s="1"/>
  <c r="AF53" s="1"/>
  <c r="AA61"/>
  <c r="AD61" s="1"/>
  <c r="AF61" s="1"/>
  <c r="AA65"/>
  <c r="AD65" s="1"/>
  <c r="AF65" s="1"/>
  <c r="AA69"/>
  <c r="AD69" s="1"/>
  <c r="AF69" s="1"/>
  <c r="AE70"/>
  <c r="AA72"/>
  <c r="AD72" s="1"/>
  <c r="AA76"/>
  <c r="AD76" s="1"/>
  <c r="X80"/>
  <c r="AB80" s="1"/>
  <c r="D83"/>
  <c r="L83"/>
  <c r="AE13"/>
  <c r="W16"/>
  <c r="X17"/>
  <c r="AB17" s="1"/>
  <c r="W20"/>
  <c r="AE25"/>
  <c r="AE29"/>
  <c r="W32"/>
  <c r="AE37"/>
  <c r="AE41"/>
  <c r="W44"/>
  <c r="X45"/>
  <c r="AB45" s="1"/>
  <c r="X49"/>
  <c r="X53"/>
  <c r="W56"/>
  <c r="X61"/>
  <c r="AE65"/>
  <c r="W68"/>
  <c r="X69"/>
  <c r="AB69" s="1"/>
  <c r="X73"/>
  <c r="AA77"/>
  <c r="AD77" s="1"/>
  <c r="W78"/>
  <c r="X81"/>
  <c r="AB81" s="1"/>
  <c r="T83"/>
  <c r="O12"/>
  <c r="W15"/>
  <c r="O16"/>
  <c r="W19"/>
  <c r="O20"/>
  <c r="W23"/>
  <c r="O24"/>
  <c r="W27"/>
  <c r="O28"/>
  <c r="W31"/>
  <c r="O32"/>
  <c r="W35"/>
  <c r="O36"/>
  <c r="W39"/>
  <c r="O40"/>
  <c r="W43"/>
  <c r="O44"/>
  <c r="W47"/>
  <c r="O48"/>
  <c r="W51"/>
  <c r="O52"/>
  <c r="W55"/>
  <c r="O56"/>
  <c r="W59"/>
  <c r="O60"/>
  <c r="W63"/>
  <c r="O64"/>
  <c r="W67"/>
  <c r="O68"/>
  <c r="W71"/>
  <c r="AE72"/>
  <c r="O74"/>
  <c r="AA74"/>
  <c r="AD74" s="1"/>
  <c r="W75"/>
  <c r="O78"/>
  <c r="AA78"/>
  <c r="AD78" s="1"/>
  <c r="W79"/>
  <c r="O82"/>
  <c r="AA82"/>
  <c r="AD82" s="1"/>
  <c r="AA17"/>
  <c r="AD17" s="1"/>
  <c r="AF17" s="1"/>
  <c r="AA21"/>
  <c r="AD21" s="1"/>
  <c r="AF21" s="1"/>
  <c r="AA37"/>
  <c r="AD37" s="1"/>
  <c r="AF37" s="1"/>
  <c r="AA45"/>
  <c r="AD45" s="1"/>
  <c r="AF45" s="1"/>
  <c r="X50"/>
  <c r="AA57"/>
  <c r="AD57" s="1"/>
  <c r="AF57" s="1"/>
  <c r="AA80"/>
  <c r="AD80" s="1"/>
  <c r="H83"/>
  <c r="W12"/>
  <c r="X21"/>
  <c r="W24"/>
  <c r="W28"/>
  <c r="X33"/>
  <c r="AB33" s="1"/>
  <c r="W36"/>
  <c r="W40"/>
  <c r="W48"/>
  <c r="W52"/>
  <c r="X57"/>
  <c r="W60"/>
  <c r="W64"/>
  <c r="AA73"/>
  <c r="AD73" s="1"/>
  <c r="AF73" s="1"/>
  <c r="W74"/>
  <c r="X77"/>
  <c r="AB77" s="1"/>
  <c r="AA81"/>
  <c r="AD81" s="1"/>
  <c r="AF81" s="1"/>
  <c r="W82"/>
  <c r="F83"/>
  <c r="O11"/>
  <c r="W14"/>
  <c r="AE14" s="1"/>
  <c r="AA14"/>
  <c r="AD14" s="1"/>
  <c r="O15"/>
  <c r="W18"/>
  <c r="AA18"/>
  <c r="AD18" s="1"/>
  <c r="O19"/>
  <c r="W22"/>
  <c r="X22" s="1"/>
  <c r="AB22" s="1"/>
  <c r="AA22"/>
  <c r="AD22" s="1"/>
  <c r="O23"/>
  <c r="W26"/>
  <c r="AE26" s="1"/>
  <c r="AA26"/>
  <c r="AD26" s="1"/>
  <c r="O27"/>
  <c r="W30"/>
  <c r="AE30" s="1"/>
  <c r="AA30"/>
  <c r="AD30" s="1"/>
  <c r="O31"/>
  <c r="W34"/>
  <c r="X34" s="1"/>
  <c r="AB34" s="1"/>
  <c r="AA34"/>
  <c r="AD34" s="1"/>
  <c r="AF34" s="1"/>
  <c r="O35"/>
  <c r="W38"/>
  <c r="AE38" s="1"/>
  <c r="AA38"/>
  <c r="AD38" s="1"/>
  <c r="O39"/>
  <c r="W42"/>
  <c r="AE42" s="1"/>
  <c r="AA42"/>
  <c r="AD42" s="1"/>
  <c r="O43"/>
  <c r="W46"/>
  <c r="X46" s="1"/>
  <c r="AB46" s="1"/>
  <c r="AA46"/>
  <c r="AD46" s="1"/>
  <c r="O47"/>
  <c r="W50"/>
  <c r="AA50"/>
  <c r="AD50" s="1"/>
  <c r="AF50" s="1"/>
  <c r="O51"/>
  <c r="W54"/>
  <c r="AE54" s="1"/>
  <c r="AA54"/>
  <c r="AD54" s="1"/>
  <c r="O55"/>
  <c r="W58"/>
  <c r="X58" s="1"/>
  <c r="AB58" s="1"/>
  <c r="AA58"/>
  <c r="AD58" s="1"/>
  <c r="O59"/>
  <c r="W62"/>
  <c r="AE62" s="1"/>
  <c r="AA62"/>
  <c r="AD62" s="1"/>
  <c r="O63"/>
  <c r="W66"/>
  <c r="AE66" s="1"/>
  <c r="AA66"/>
  <c r="AD66" s="1"/>
  <c r="O67"/>
  <c r="W70"/>
  <c r="X70" s="1"/>
  <c r="AB70" s="1"/>
  <c r="AA70"/>
  <c r="AD70" s="1"/>
  <c r="O71"/>
  <c r="AA71"/>
  <c r="AD71" s="1"/>
  <c r="W72"/>
  <c r="X72" s="1"/>
  <c r="AB72" s="1"/>
  <c r="AE73"/>
  <c r="O75"/>
  <c r="AA75"/>
  <c r="AD75" s="1"/>
  <c r="W76"/>
  <c r="AE76" s="1"/>
  <c r="AE77"/>
  <c r="O79"/>
  <c r="AA79"/>
  <c r="AD79" s="1"/>
  <c r="W80"/>
  <c r="AE80" s="1"/>
  <c r="AE81"/>
  <c r="AA83"/>
  <c r="AD83" s="1"/>
  <c r="AC11"/>
  <c r="AD11" s="1"/>
  <c r="AE35" l="1"/>
  <c r="AF35" s="1"/>
  <c r="X35"/>
  <c r="AB35" s="1"/>
  <c r="AE19"/>
  <c r="AF19" s="1"/>
  <c r="X19"/>
  <c r="AB19" s="1"/>
  <c r="X78"/>
  <c r="AB78" s="1"/>
  <c r="AE78"/>
  <c r="AE64"/>
  <c r="AF64" s="1"/>
  <c r="X64"/>
  <c r="AB64" s="1"/>
  <c r="AE56"/>
  <c r="AF56" s="1"/>
  <c r="X56"/>
  <c r="AB56" s="1"/>
  <c r="AE40"/>
  <c r="AF40" s="1"/>
  <c r="X40"/>
  <c r="AB40" s="1"/>
  <c r="AE32"/>
  <c r="AF32" s="1"/>
  <c r="X32"/>
  <c r="AB32" s="1"/>
  <c r="AE24"/>
  <c r="AF24" s="1"/>
  <c r="X24"/>
  <c r="AB24" s="1"/>
  <c r="AE16"/>
  <c r="AF16" s="1"/>
  <c r="X16"/>
  <c r="AB16" s="1"/>
  <c r="AE63"/>
  <c r="AF63" s="1"/>
  <c r="X63"/>
  <c r="AB63" s="1"/>
  <c r="AE47"/>
  <c r="AF47" s="1"/>
  <c r="X47"/>
  <c r="AB47" s="1"/>
  <c r="AE31"/>
  <c r="AF31" s="1"/>
  <c r="X31"/>
  <c r="AB31" s="1"/>
  <c r="AE15"/>
  <c r="AF15" s="1"/>
  <c r="X15"/>
  <c r="AB15" s="1"/>
  <c r="X74"/>
  <c r="AB74" s="1"/>
  <c r="AE74"/>
  <c r="AF74" s="1"/>
  <c r="AE59"/>
  <c r="AF59" s="1"/>
  <c r="X59"/>
  <c r="AB59" s="1"/>
  <c r="AE43"/>
  <c r="AF43" s="1"/>
  <c r="X43"/>
  <c r="AB43" s="1"/>
  <c r="AE27"/>
  <c r="AF27" s="1"/>
  <c r="X27"/>
  <c r="AB27" s="1"/>
  <c r="O83"/>
  <c r="AE11"/>
  <c r="AF11" s="1"/>
  <c r="X11"/>
  <c r="AE68"/>
  <c r="AF68" s="1"/>
  <c r="X68"/>
  <c r="AB68" s="1"/>
  <c r="AE60"/>
  <c r="AF60" s="1"/>
  <c r="X60"/>
  <c r="AB60" s="1"/>
  <c r="AE52"/>
  <c r="AF52" s="1"/>
  <c r="X52"/>
  <c r="AB52" s="1"/>
  <c r="AE44"/>
  <c r="AF44" s="1"/>
  <c r="X44"/>
  <c r="AB44" s="1"/>
  <c r="AE36"/>
  <c r="AF36" s="1"/>
  <c r="X36"/>
  <c r="AB36" s="1"/>
  <c r="AE28"/>
  <c r="AF28" s="1"/>
  <c r="X28"/>
  <c r="AB28" s="1"/>
  <c r="AE20"/>
  <c r="AF20" s="1"/>
  <c r="X20"/>
  <c r="AB20" s="1"/>
  <c r="AE12"/>
  <c r="AF12" s="1"/>
  <c r="X12"/>
  <c r="AB12" s="1"/>
  <c r="AF62"/>
  <c r="AF46"/>
  <c r="X26"/>
  <c r="AB26" s="1"/>
  <c r="X62"/>
  <c r="AB62" s="1"/>
  <c r="AB30"/>
  <c r="W83"/>
  <c r="AB66"/>
  <c r="X14"/>
  <c r="AB14" s="1"/>
  <c r="AF58"/>
  <c r="AF42"/>
  <c r="AF26"/>
  <c r="O85"/>
  <c r="AB57"/>
  <c r="AB21"/>
  <c r="X76"/>
  <c r="AB76" s="1"/>
  <c r="AF78"/>
  <c r="AB73"/>
  <c r="AB61"/>
  <c r="X42"/>
  <c r="AB42" s="1"/>
  <c r="AE22"/>
  <c r="W85"/>
  <c r="AB37"/>
  <c r="AE58"/>
  <c r="AB18"/>
  <c r="AF70"/>
  <c r="AF54"/>
  <c r="AF38"/>
  <c r="AF22"/>
  <c r="AF80"/>
  <c r="AF77"/>
  <c r="AB49"/>
  <c r="AF72"/>
  <c r="AE46"/>
  <c r="AF25"/>
  <c r="AF13"/>
  <c r="AB41"/>
  <c r="AB13"/>
  <c r="AE67"/>
  <c r="AF67" s="1"/>
  <c r="X67"/>
  <c r="AB67" s="1"/>
  <c r="AE51"/>
  <c r="AF51" s="1"/>
  <c r="X51"/>
  <c r="AB51" s="1"/>
  <c r="X82"/>
  <c r="AB82" s="1"/>
  <c r="AE82"/>
  <c r="AF82" s="1"/>
  <c r="AE48"/>
  <c r="AF48" s="1"/>
  <c r="X48"/>
  <c r="AB48" s="1"/>
  <c r="X79"/>
  <c r="AB79" s="1"/>
  <c r="AE79"/>
  <c r="AF79" s="1"/>
  <c r="X75"/>
  <c r="AB75" s="1"/>
  <c r="AE75"/>
  <c r="AF75" s="1"/>
  <c r="X71"/>
  <c r="AB71" s="1"/>
  <c r="AE71"/>
  <c r="AE55"/>
  <c r="AF55" s="1"/>
  <c r="X55"/>
  <c r="AB55" s="1"/>
  <c r="AE39"/>
  <c r="AF39" s="1"/>
  <c r="X39"/>
  <c r="AB39" s="1"/>
  <c r="AE23"/>
  <c r="AF23" s="1"/>
  <c r="X23"/>
  <c r="AB23" s="1"/>
  <c r="AF71"/>
  <c r="AF30"/>
  <c r="AF14"/>
  <c r="AF66"/>
  <c r="AF18"/>
  <c r="AB50"/>
  <c r="AB53"/>
  <c r="AF76"/>
  <c r="AF29"/>
  <c r="AE83" l="1"/>
  <c r="X85"/>
  <c r="X83"/>
  <c r="AB83" s="1"/>
  <c r="AB11"/>
</calcChain>
</file>

<file path=xl/sharedStrings.xml><?xml version="1.0" encoding="utf-8"?>
<sst xmlns="http://schemas.openxmlformats.org/spreadsheetml/2006/main" count="114" uniqueCount="105">
  <si>
    <t>REKAPITULASI MUTASI BARANG MILIK DAERAH</t>
  </si>
  <si>
    <t>PEMERINTAH KABUPATEN TEMANGGUNG</t>
  </si>
  <si>
    <t>No Urt</t>
  </si>
  <si>
    <t>Nama SKPD</t>
  </si>
  <si>
    <t>Nilai Aset</t>
  </si>
  <si>
    <t>ANGGARAN BELANJA MODAL</t>
  </si>
  <si>
    <t>Realisali/SP²D</t>
  </si>
  <si>
    <t>MUTASI</t>
  </si>
  <si>
    <t>Ket.</t>
  </si>
  <si>
    <t>BERTAMBAH</t>
  </si>
  <si>
    <t>BERKURANG</t>
  </si>
  <si>
    <t>Jumlah Harga</t>
  </si>
  <si>
    <t>Belanja Modal</t>
  </si>
  <si>
    <t>BOP</t>
  </si>
  <si>
    <t>Belanja BOS</t>
  </si>
  <si>
    <t>Bukan  Belanja Modal</t>
  </si>
  <si>
    <t>Hibah dari Pihak III</t>
  </si>
  <si>
    <t>Belum Tercatat</t>
  </si>
  <si>
    <t>Antar SKPD</t>
  </si>
  <si>
    <t>Reklas antar KIB</t>
  </si>
  <si>
    <t>Koreksi</t>
  </si>
  <si>
    <t>JUMLAH</t>
  </si>
  <si>
    <t>Dobel Catat</t>
  </si>
  <si>
    <t>Penghapusan</t>
  </si>
  <si>
    <t>Tidak Masuk Aset</t>
  </si>
  <si>
    <t>(Rp)</t>
  </si>
  <si>
    <t>Pemeliharaan</t>
  </si>
  <si>
    <t>Diserahkan ke Masyarakat</t>
  </si>
  <si>
    <t>CEK</t>
  </si>
  <si>
    <t>NILAI AWAL</t>
  </si>
  <si>
    <t xml:space="preserve"> +/-</t>
  </si>
  <si>
    <t>harus 0</t>
  </si>
  <si>
    <t>harus sama</t>
  </si>
  <si>
    <t>DINAS PENDIDIKAN</t>
  </si>
  <si>
    <t>DINAS KESEHATAN</t>
  </si>
  <si>
    <t>RUMAH SAKIT UMUM</t>
  </si>
  <si>
    <t>DINAS PEKERJAAN UMUM</t>
  </si>
  <si>
    <t>BADAN PERENCANAAN PEMBANGUNAN DAERAH</t>
  </si>
  <si>
    <t>DINAS PERHUBUNGAN, KOMUNIKASI DAN INFORMATIKA</t>
  </si>
  <si>
    <t>BADAN LINGKUNGAN HIDUP</t>
  </si>
  <si>
    <t>DINAS KEPENDUDUKAN DAN PENCATATAN SIPIL</t>
  </si>
  <si>
    <t>BADAN KELUARGA BERENCANA DAN PEMBERDAYAAN PEREMPUAN</t>
  </si>
  <si>
    <t>DINAS SOSIAL</t>
  </si>
  <si>
    <t>DINAS TENAGA KERJA DAN TRANSMIGRASI</t>
  </si>
  <si>
    <t>KANTOR PELAYANAN PERIJINAN DAN PENANAMAN MODAL</t>
  </si>
  <si>
    <t>DINAS KEBUDAYAAN, PARIWISATA, PEMUDA DAN  OLAH RAGA</t>
  </si>
  <si>
    <t>SATUAN POLISI PAMONG PRAJA DAN PERLINDUNGAN MASYARAKAT</t>
  </si>
  <si>
    <t>KANTOR KESATUAN BANGSA</t>
  </si>
  <si>
    <t>SEKRETARIAT DAERAH</t>
  </si>
  <si>
    <t>SEKRETARIAT DPRD</t>
  </si>
  <si>
    <t>DINAS PENDAPATAN, PENGELOLAAN KEUANGAN DAN ASET DAERAH</t>
  </si>
  <si>
    <t>INSPEKTORAT</t>
  </si>
  <si>
    <t>BADAN KEPEGAWAIAN DAERAH</t>
  </si>
  <si>
    <t>KECAMATAN TEMANGGUNG</t>
  </si>
  <si>
    <t>KECAMATAN TEMBARAK</t>
  </si>
  <si>
    <t>KECAMATAN PRINGSURAT</t>
  </si>
  <si>
    <t>KECAMATAN KALORAN</t>
  </si>
  <si>
    <t>KECAMATAN PARAKAN</t>
  </si>
  <si>
    <t>KECAMATAN BULU</t>
  </si>
  <si>
    <t>KECAMATAN KEDU</t>
  </si>
  <si>
    <t>KECAMATAN KANDANGAN</t>
  </si>
  <si>
    <t>KECAMATAN CANDIROTO</t>
  </si>
  <si>
    <t>KECAMATAN NGADIREJO</t>
  </si>
  <si>
    <t>KECAMATAN JUMO</t>
  </si>
  <si>
    <t>KECAMATAN WONOBOYO</t>
  </si>
  <si>
    <t>KECAMATAN KRANGGAN</t>
  </si>
  <si>
    <t>KECAMATAN BEJEN</t>
  </si>
  <si>
    <t>KECAMATAN KLEDUNG</t>
  </si>
  <si>
    <t>KECAMATAN BANSARI</t>
  </si>
  <si>
    <t>KECAMATAN TLOGOMULYO</t>
  </si>
  <si>
    <t>KECAMATAN SELOPAMPANG</t>
  </si>
  <si>
    <t>KECAMATAN GEMAWANG</t>
  </si>
  <si>
    <t>KECAMATAN TRETEP</t>
  </si>
  <si>
    <t>KELURAHAN TEMANGGUNG I</t>
  </si>
  <si>
    <t>KELURAHAN TEMANGGUNG II</t>
  </si>
  <si>
    <t>KELURAHAN BUTUH</t>
  </si>
  <si>
    <t>KELURAHAN JAMPIROSO</t>
  </si>
  <si>
    <t>KELURAHAN JAMPIREJO</t>
  </si>
  <si>
    <t>KELURAHAN KERTOSARI</t>
  </si>
  <si>
    <t>KELURAHAN BANYUURIP</t>
  </si>
  <si>
    <t>KELURAHAN KOWANGAN</t>
  </si>
  <si>
    <t>KELURAHAN JURANG</t>
  </si>
  <si>
    <t>KELURAHAN TLOGOREJO</t>
  </si>
  <si>
    <t>KELURAHAN KEBONSARI</t>
  </si>
  <si>
    <t>KELURAHAN MANDING</t>
  </si>
  <si>
    <t>KELURAHAN MUNGSENG</t>
  </si>
  <si>
    <t>KELURAHAN PURWOREJO</t>
  </si>
  <si>
    <t>KELURAHAN GIYANTI</t>
  </si>
  <si>
    <t>KELURAHAN MADURESO</t>
  </si>
  <si>
    <t>KELURAHAN SIDOREJO</t>
  </si>
  <si>
    <t>KELURAHAN WALITELON SELATAN</t>
  </si>
  <si>
    <t>KELURAHAN WALITELON UTARA</t>
  </si>
  <si>
    <t>KELURAHAN KRANGGAN</t>
  </si>
  <si>
    <t>KELURAHAN PARAKAN WETAN</t>
  </si>
  <si>
    <t>KELURAHAN PARAKAN KAUMAN</t>
  </si>
  <si>
    <t>KELURAHAN MANGGONG</t>
  </si>
  <si>
    <t>BADAN PENANGGULANGAN BENCANA DAERAH</t>
  </si>
  <si>
    <t>KANTOR KETAHANAN PANGAN</t>
  </si>
  <si>
    <t>BADAN PEMBERDAYAAN MASYARAKAT DAN DESA</t>
  </si>
  <si>
    <t>KANTOR ARSIP, PERPUSTAKAAN DAN DOKUMENTASI</t>
  </si>
  <si>
    <t>DINAS PERTANIAN, PERKEBUNAN DAN KEHUTANAN</t>
  </si>
  <si>
    <t>DINAS PETERNAKAN DAN PERIKANAN</t>
  </si>
  <si>
    <t>BADAN PELAKSANA PENYULUHAN</t>
  </si>
  <si>
    <t>DINAS PERINDUSTRIAN, PERDAGANGAN, KOPERASI DAN USAHA MIKRO KECIL MENEGAH</t>
  </si>
  <si>
    <t>PENGELOLA BARANG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</si>
</sst>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97C1"/>
        <bgColor indexed="64"/>
      </patternFill>
    </fill>
    <fill>
      <patternFill patternType="solid">
        <fgColor rgb="FFFFE1E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164" fontId="2" fillId="0" borderId="0" xfId="1" applyNumberFormat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43" fontId="2" fillId="0" borderId="0" xfId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/>
    </xf>
    <xf numFmtId="43" fontId="3" fillId="0" borderId="0" xfId="1" applyFont="1" applyFill="1" applyBorder="1"/>
    <xf numFmtId="164" fontId="3" fillId="0" borderId="0" xfId="1" applyNumberFormat="1" applyFont="1" applyFill="1" applyBorder="1"/>
    <xf numFmtId="164" fontId="3" fillId="0" borderId="0" xfId="1" applyNumberFormat="1" applyFont="1" applyFill="1" applyBorder="1"/>
    <xf numFmtId="0" fontId="4" fillId="2" borderId="1" xfId="1" applyNumberFormat="1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horizontal="center" vertical="center" wrapText="1"/>
    </xf>
    <xf numFmtId="43" fontId="4" fillId="5" borderId="3" xfId="1" applyFont="1" applyFill="1" applyBorder="1" applyAlignment="1">
      <alignment horizontal="center" vertical="center" wrapText="1"/>
    </xf>
    <xf numFmtId="43" fontId="4" fillId="5" borderId="4" xfId="1" applyFont="1" applyFill="1" applyBorder="1" applyAlignment="1">
      <alignment horizontal="center" vertical="center" wrapText="1"/>
    </xf>
    <xf numFmtId="43" fontId="4" fillId="5" borderId="5" xfId="1" applyFont="1" applyFill="1" applyBorder="1" applyAlignment="1">
      <alignment horizontal="center" vertical="center" wrapText="1"/>
    </xf>
    <xf numFmtId="43" fontId="4" fillId="5" borderId="5" xfId="1" applyFont="1" applyFill="1" applyBorder="1" applyAlignment="1">
      <alignment horizontal="center" vertical="center" wrapText="1"/>
    </xf>
    <xf numFmtId="43" fontId="4" fillId="6" borderId="2" xfId="1" applyFont="1" applyFill="1" applyBorder="1" applyAlignment="1">
      <alignment horizontal="center" vertical="center"/>
    </xf>
    <xf numFmtId="43" fontId="4" fillId="7" borderId="1" xfId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center" vertical="center"/>
    </xf>
    <xf numFmtId="43" fontId="4" fillId="3" borderId="6" xfId="1" applyFont="1" applyFill="1" applyBorder="1" applyAlignment="1">
      <alignment horizontal="center" vertical="center" wrapText="1"/>
    </xf>
    <xf numFmtId="43" fontId="4" fillId="4" borderId="7" xfId="1" applyFont="1" applyFill="1" applyBorder="1" applyAlignment="1">
      <alignment horizontal="center" vertical="center" wrapText="1"/>
    </xf>
    <xf numFmtId="43" fontId="4" fillId="8" borderId="8" xfId="1" applyFont="1" applyFill="1" applyBorder="1" applyAlignment="1">
      <alignment horizontal="center" vertical="center"/>
    </xf>
    <xf numFmtId="43" fontId="4" fillId="8" borderId="9" xfId="1" applyFont="1" applyFill="1" applyBorder="1" applyAlignment="1">
      <alignment horizontal="center" vertical="center"/>
    </xf>
    <xf numFmtId="43" fontId="4" fillId="8" borderId="10" xfId="1" applyFont="1" applyFill="1" applyBorder="1" applyAlignment="1">
      <alignment horizontal="center" vertical="center"/>
    </xf>
    <xf numFmtId="43" fontId="4" fillId="9" borderId="11" xfId="1" applyFont="1" applyFill="1" applyBorder="1" applyAlignment="1">
      <alignment horizontal="center" vertical="center"/>
    </xf>
    <xf numFmtId="43" fontId="4" fillId="9" borderId="12" xfId="1" applyFont="1" applyFill="1" applyBorder="1" applyAlignment="1">
      <alignment horizontal="center" vertical="center"/>
    </xf>
    <xf numFmtId="43" fontId="4" fillId="9" borderId="13" xfId="1" applyFont="1" applyFill="1" applyBorder="1" applyAlignment="1">
      <alignment horizontal="center" vertical="center"/>
    </xf>
    <xf numFmtId="43" fontId="4" fillId="6" borderId="6" xfId="1" applyFont="1" applyFill="1" applyBorder="1" applyAlignment="1">
      <alignment horizontal="center" vertical="center"/>
    </xf>
    <xf numFmtId="43" fontId="4" fillId="3" borderId="6" xfId="1" applyFont="1" applyFill="1" applyBorder="1" applyAlignment="1">
      <alignment horizontal="center" vertical="top" wrapText="1"/>
    </xf>
    <xf numFmtId="43" fontId="4" fillId="4" borderId="7" xfId="1" applyFont="1" applyFill="1" applyBorder="1" applyAlignment="1">
      <alignment horizontal="center" vertical="top" wrapText="1"/>
    </xf>
    <xf numFmtId="43" fontId="4" fillId="10" borderId="14" xfId="1" applyFont="1" applyFill="1" applyBorder="1" applyAlignment="1">
      <alignment horizontal="center" vertical="center" wrapText="1"/>
    </xf>
    <xf numFmtId="43" fontId="4" fillId="10" borderId="1" xfId="1" applyFont="1" applyFill="1" applyBorder="1" applyAlignment="1">
      <alignment horizontal="center" vertical="center" wrapText="1"/>
    </xf>
    <xf numFmtId="43" fontId="4" fillId="10" borderId="15" xfId="1" applyFont="1" applyFill="1" applyBorder="1" applyAlignment="1">
      <alignment horizontal="center" vertical="center" wrapText="1"/>
    </xf>
    <xf numFmtId="43" fontId="4" fillId="8" borderId="2" xfId="1" applyFont="1" applyFill="1" applyBorder="1" applyAlignment="1">
      <alignment horizontal="center" vertical="center" wrapText="1"/>
    </xf>
    <xf numFmtId="43" fontId="4" fillId="11" borderId="5" xfId="1" applyFont="1" applyFill="1" applyBorder="1" applyAlignment="1">
      <alignment horizontal="center" vertical="center" wrapText="1"/>
    </xf>
    <xf numFmtId="43" fontId="4" fillId="11" borderId="2" xfId="1" applyFont="1" applyFill="1" applyBorder="1" applyAlignment="1">
      <alignment horizontal="center" vertical="center" wrapText="1"/>
    </xf>
    <xf numFmtId="43" fontId="4" fillId="11" borderId="1" xfId="1" applyFont="1" applyFill="1" applyBorder="1" applyAlignment="1">
      <alignment horizontal="center" vertical="center" wrapText="1"/>
    </xf>
    <xf numFmtId="43" fontId="4" fillId="11" borderId="1" xfId="1" applyFont="1" applyFill="1" applyBorder="1" applyAlignment="1">
      <alignment horizontal="center" vertical="center"/>
    </xf>
    <xf numFmtId="43" fontId="4" fillId="9" borderId="16" xfId="1" applyFont="1" applyFill="1" applyBorder="1" applyAlignment="1">
      <alignment horizontal="center" vertical="center" wrapText="1"/>
    </xf>
    <xf numFmtId="43" fontId="4" fillId="2" borderId="17" xfId="1" applyFont="1" applyFill="1" applyBorder="1" applyAlignment="1">
      <alignment horizontal="center" vertical="center"/>
    </xf>
    <xf numFmtId="43" fontId="4" fillId="3" borderId="17" xfId="1" applyFont="1" applyFill="1" applyBorder="1" applyAlignment="1">
      <alignment horizontal="center" vertical="top" wrapText="1"/>
    </xf>
    <xf numFmtId="43" fontId="4" fillId="4" borderId="11" xfId="1" applyFont="1" applyFill="1" applyBorder="1" applyAlignment="1">
      <alignment horizontal="center" vertical="top" wrapText="1"/>
    </xf>
    <xf numFmtId="43" fontId="4" fillId="8" borderId="17" xfId="1" applyFont="1" applyFill="1" applyBorder="1" applyAlignment="1">
      <alignment horizontal="center" vertical="center" wrapText="1"/>
    </xf>
    <xf numFmtId="43" fontId="4" fillId="11" borderId="13" xfId="1" applyFont="1" applyFill="1" applyBorder="1" applyAlignment="1">
      <alignment horizontal="center" vertical="center" wrapText="1"/>
    </xf>
    <xf numFmtId="43" fontId="4" fillId="11" borderId="17" xfId="1" applyFont="1" applyFill="1" applyBorder="1" applyAlignment="1">
      <alignment horizontal="center" vertical="center" wrapText="1"/>
    </xf>
    <xf numFmtId="43" fontId="4" fillId="12" borderId="2" xfId="1" applyFont="1" applyFill="1" applyBorder="1" applyAlignment="1">
      <alignment horizontal="center" vertical="center" wrapText="1"/>
    </xf>
    <xf numFmtId="43" fontId="4" fillId="9" borderId="18" xfId="1" applyFont="1" applyFill="1" applyBorder="1" applyAlignment="1">
      <alignment horizontal="center" vertical="center" wrapText="1"/>
    </xf>
    <xf numFmtId="43" fontId="4" fillId="6" borderId="17" xfId="1" applyFont="1" applyFill="1" applyBorder="1" applyAlignment="1">
      <alignment horizontal="center" vertical="center"/>
    </xf>
    <xf numFmtId="43" fontId="5" fillId="13" borderId="0" xfId="1" applyFont="1" applyFill="1" applyBorder="1" applyAlignment="1">
      <alignment horizontal="center" vertical="center"/>
    </xf>
    <xf numFmtId="0" fontId="5" fillId="13" borderId="0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5" xfId="1" applyNumberFormat="1" applyFont="1" applyFill="1" applyBorder="1" applyAlignment="1">
      <alignment horizontal="center" vertical="center"/>
    </xf>
    <xf numFmtId="0" fontId="3" fillId="0" borderId="14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0" fontId="3" fillId="9" borderId="0" xfId="1" applyNumberFormat="1" applyFont="1" applyFill="1" applyBorder="1" applyAlignment="1">
      <alignment horizontal="center" vertical="center"/>
    </xf>
    <xf numFmtId="0" fontId="3" fillId="9" borderId="0" xfId="1" applyNumberFormat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Fill="1" applyBorder="1" applyAlignment="1">
      <alignment horizontal="left" indent="1"/>
    </xf>
    <xf numFmtId="43" fontId="3" fillId="14" borderId="19" xfId="1" applyFont="1" applyFill="1" applyBorder="1"/>
    <xf numFmtId="43" fontId="3" fillId="14" borderId="19" xfId="1" applyFont="1" applyFill="1" applyBorder="1" applyAlignment="1">
      <alignment horizontal="center"/>
    </xf>
    <xf numFmtId="0" fontId="3" fillId="0" borderId="21" xfId="0" applyFont="1" applyFill="1" applyBorder="1" applyAlignment="1">
      <alignment horizontal="left" indent="1"/>
    </xf>
    <xf numFmtId="164" fontId="4" fillId="6" borderId="22" xfId="1" applyNumberFormat="1" applyFont="1" applyFill="1" applyBorder="1" applyAlignment="1">
      <alignment horizontal="center" vertical="center"/>
    </xf>
    <xf numFmtId="43" fontId="4" fillId="6" borderId="22" xfId="1" applyFont="1" applyFill="1" applyBorder="1" applyAlignment="1">
      <alignment horizontal="left" vertical="center" indent="1"/>
    </xf>
    <xf numFmtId="43" fontId="4" fillId="6" borderId="22" xfId="1" applyFont="1" applyFill="1" applyBorder="1" applyAlignment="1">
      <alignment vertical="center"/>
    </xf>
    <xf numFmtId="43" fontId="4" fillId="0" borderId="0" xfId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43" fontId="3" fillId="0" borderId="0" xfId="1" applyFont="1" applyFill="1" applyBorder="1" applyAlignment="1">
      <alignment horizontal="left" vertical="center" indent="1"/>
    </xf>
    <xf numFmtId="43" fontId="3" fillId="0" borderId="0" xfId="1" applyFont="1" applyFill="1" applyBorder="1" applyAlignment="1">
      <alignment horizontal="left" indent="1"/>
    </xf>
    <xf numFmtId="43" fontId="6" fillId="0" borderId="0" xfId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PPID/DIP%202017/BPPKAD/ASET%202012-2017/Rekap%20Aset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r SKPD"/>
      <sheetName val="Rekap SKPD"/>
      <sheetName val="KIB A"/>
      <sheetName val="KIB B"/>
      <sheetName val="KIB C"/>
      <sheetName val="KIB D"/>
      <sheetName val="KIB E"/>
      <sheetName val="KIB F"/>
      <sheetName val="Aset Lainnya"/>
      <sheetName val="ekstraKtbl"/>
      <sheetName val="Rekap KIB"/>
      <sheetName val="Rekap Mutasi"/>
      <sheetName val="Rekap Mutasi KIB"/>
      <sheetName val="MUTASI"/>
      <sheetName val="Sheet1"/>
      <sheetName val="Sheet3"/>
      <sheetName val="Sheet2"/>
      <sheetName val="Mutasi AT"/>
      <sheetName val="Mutasi AL"/>
    </sheetNames>
    <sheetDataSet>
      <sheetData sheetId="0">
        <row r="3">
          <cell r="A3" t="str">
            <v>TAHUN 2015</v>
          </cell>
        </row>
        <row r="7">
          <cell r="E7" t="str">
            <v>per 31 Desember 2014</v>
          </cell>
          <cell r="AP7" t="str">
            <v>per 31 Desember 2015</v>
          </cell>
        </row>
        <row r="8">
          <cell r="F8" t="str">
            <v>TAHUN 2015</v>
          </cell>
        </row>
        <row r="12">
          <cell r="E12">
            <v>64799562785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1171823300</v>
          </cell>
          <cell r="W12">
            <v>0</v>
          </cell>
          <cell r="X12">
            <v>25000000</v>
          </cell>
          <cell r="Z12">
            <v>0</v>
          </cell>
          <cell r="AA12">
            <v>324000000</v>
          </cell>
          <cell r="AB12">
            <v>361300000</v>
          </cell>
          <cell r="AC12">
            <v>0</v>
          </cell>
          <cell r="AL12">
            <v>0</v>
          </cell>
          <cell r="AM12">
            <v>0</v>
          </cell>
          <cell r="AN12">
            <v>0</v>
          </cell>
        </row>
        <row r="1231">
          <cell r="E1231">
            <v>5154087942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6750000</v>
          </cell>
          <cell r="M1231">
            <v>0</v>
          </cell>
          <cell r="N1231">
            <v>0</v>
          </cell>
          <cell r="W1231">
            <v>0</v>
          </cell>
          <cell r="X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L1231">
            <v>0</v>
          </cell>
          <cell r="AM1231">
            <v>0</v>
          </cell>
          <cell r="AN1231">
            <v>0</v>
          </cell>
        </row>
        <row r="3473">
          <cell r="E3473">
            <v>3964150000</v>
          </cell>
          <cell r="F3473">
            <v>0</v>
          </cell>
          <cell r="G3473">
            <v>0</v>
          </cell>
          <cell r="H3473">
            <v>0</v>
          </cell>
          <cell r="I3473">
            <v>0</v>
          </cell>
          <cell r="J3473">
            <v>0</v>
          </cell>
          <cell r="K3473">
            <v>0</v>
          </cell>
          <cell r="L3473">
            <v>0</v>
          </cell>
          <cell r="M3473">
            <v>0</v>
          </cell>
          <cell r="N3473">
            <v>0</v>
          </cell>
          <cell r="W3473">
            <v>0</v>
          </cell>
          <cell r="X3473">
            <v>0</v>
          </cell>
          <cell r="Z3473">
            <v>0</v>
          </cell>
          <cell r="AA3473">
            <v>0</v>
          </cell>
          <cell r="AB3473">
            <v>0</v>
          </cell>
          <cell r="AC3473">
            <v>0</v>
          </cell>
          <cell r="AL3473">
            <v>0</v>
          </cell>
          <cell r="AM3473">
            <v>0</v>
          </cell>
          <cell r="AN3473">
            <v>0</v>
          </cell>
        </row>
        <row r="3893">
          <cell r="E3893">
            <v>189157370825</v>
          </cell>
          <cell r="F3893">
            <v>0</v>
          </cell>
          <cell r="G3893">
            <v>0</v>
          </cell>
          <cell r="H3893">
            <v>0</v>
          </cell>
          <cell r="I3893">
            <v>0</v>
          </cell>
          <cell r="J3893">
            <v>0</v>
          </cell>
          <cell r="K3893">
            <v>0</v>
          </cell>
          <cell r="L3893">
            <v>0</v>
          </cell>
          <cell r="M3893">
            <v>28381007060</v>
          </cell>
          <cell r="N3893">
            <v>183750000</v>
          </cell>
          <cell r="W3893">
            <v>0</v>
          </cell>
          <cell r="X3893">
            <v>0</v>
          </cell>
          <cell r="Z3893">
            <v>0</v>
          </cell>
          <cell r="AA3893">
            <v>0</v>
          </cell>
          <cell r="AB3893">
            <v>0</v>
          </cell>
          <cell r="AC3893">
            <v>0</v>
          </cell>
          <cell r="AL3893">
            <v>0</v>
          </cell>
          <cell r="AM3893">
            <v>0</v>
          </cell>
          <cell r="AN3893">
            <v>0</v>
          </cell>
        </row>
        <row r="4501">
          <cell r="E4501">
            <v>0</v>
          </cell>
          <cell r="F4501">
            <v>0</v>
          </cell>
          <cell r="G4501">
            <v>0</v>
          </cell>
          <cell r="H4501">
            <v>0</v>
          </cell>
          <cell r="I4501">
            <v>0</v>
          </cell>
          <cell r="J4501">
            <v>0</v>
          </cell>
          <cell r="K4501">
            <v>0</v>
          </cell>
          <cell r="L4501">
            <v>0</v>
          </cell>
          <cell r="M4501">
            <v>0</v>
          </cell>
          <cell r="N4501">
            <v>0</v>
          </cell>
          <cell r="W4501">
            <v>0</v>
          </cell>
          <cell r="X4501">
            <v>0</v>
          </cell>
          <cell r="Z4501">
            <v>0</v>
          </cell>
          <cell r="AA4501">
            <v>0</v>
          </cell>
          <cell r="AB4501">
            <v>0</v>
          </cell>
          <cell r="AC4501">
            <v>0</v>
          </cell>
          <cell r="AL4501">
            <v>0</v>
          </cell>
          <cell r="AM4501">
            <v>0</v>
          </cell>
          <cell r="AN4501">
            <v>0</v>
          </cell>
        </row>
        <row r="4608">
          <cell r="E4608">
            <v>5746193057</v>
          </cell>
          <cell r="F4608">
            <v>0</v>
          </cell>
          <cell r="G4608">
            <v>0</v>
          </cell>
          <cell r="H4608">
            <v>0</v>
          </cell>
          <cell r="I4608">
            <v>0</v>
          </cell>
          <cell r="J4608">
            <v>0</v>
          </cell>
          <cell r="K4608">
            <v>0</v>
          </cell>
          <cell r="L4608">
            <v>0</v>
          </cell>
          <cell r="M4608">
            <v>0</v>
          </cell>
          <cell r="N4608">
            <v>0</v>
          </cell>
          <cell r="W4608">
            <v>0</v>
          </cell>
          <cell r="X4608">
            <v>0</v>
          </cell>
          <cell r="Z4608">
            <v>0</v>
          </cell>
          <cell r="AA4608">
            <v>0</v>
          </cell>
          <cell r="AB4608">
            <v>0</v>
          </cell>
          <cell r="AC4608">
            <v>0</v>
          </cell>
          <cell r="AL4608">
            <v>0</v>
          </cell>
          <cell r="AM4608">
            <v>0</v>
          </cell>
          <cell r="AN4608">
            <v>0</v>
          </cell>
        </row>
        <row r="4829">
          <cell r="E4829">
            <v>140000000</v>
          </cell>
          <cell r="F4829">
            <v>0</v>
          </cell>
          <cell r="G4829">
            <v>0</v>
          </cell>
          <cell r="H4829">
            <v>0</v>
          </cell>
          <cell r="I4829">
            <v>0</v>
          </cell>
          <cell r="J4829">
            <v>0</v>
          </cell>
          <cell r="K4829">
            <v>0</v>
          </cell>
          <cell r="L4829">
            <v>0</v>
          </cell>
          <cell r="M4829">
            <v>0</v>
          </cell>
          <cell r="N4829">
            <v>0</v>
          </cell>
          <cell r="W4829">
            <v>0</v>
          </cell>
          <cell r="X4829">
            <v>0</v>
          </cell>
          <cell r="Z4829">
            <v>0</v>
          </cell>
          <cell r="AA4829">
            <v>0</v>
          </cell>
          <cell r="AB4829">
            <v>0</v>
          </cell>
          <cell r="AC4829">
            <v>0</v>
          </cell>
          <cell r="AL4829">
            <v>0</v>
          </cell>
          <cell r="AM4829">
            <v>0</v>
          </cell>
          <cell r="AN4829">
            <v>0</v>
          </cell>
        </row>
        <row r="4956">
          <cell r="E4956">
            <v>725000000</v>
          </cell>
          <cell r="F4956">
            <v>0</v>
          </cell>
          <cell r="G4956">
            <v>0</v>
          </cell>
          <cell r="H4956">
            <v>0</v>
          </cell>
          <cell r="I4956">
            <v>0</v>
          </cell>
          <cell r="J4956">
            <v>0</v>
          </cell>
          <cell r="K4956">
            <v>0</v>
          </cell>
          <cell r="L4956">
            <v>0</v>
          </cell>
          <cell r="M4956">
            <v>0</v>
          </cell>
          <cell r="N4956">
            <v>0</v>
          </cell>
          <cell r="W4956">
            <v>0</v>
          </cell>
          <cell r="X4956">
            <v>0</v>
          </cell>
          <cell r="Z4956">
            <v>0</v>
          </cell>
          <cell r="AA4956">
            <v>0</v>
          </cell>
          <cell r="AB4956">
            <v>0</v>
          </cell>
          <cell r="AC4956">
            <v>0</v>
          </cell>
          <cell r="AL4956">
            <v>0</v>
          </cell>
          <cell r="AM4956">
            <v>0</v>
          </cell>
          <cell r="AN4956">
            <v>0</v>
          </cell>
        </row>
        <row r="5053">
          <cell r="E5053">
            <v>154500000</v>
          </cell>
          <cell r="F5053">
            <v>0</v>
          </cell>
          <cell r="G5053">
            <v>0</v>
          </cell>
          <cell r="H5053">
            <v>0</v>
          </cell>
          <cell r="I5053">
            <v>0</v>
          </cell>
          <cell r="J5053">
            <v>0</v>
          </cell>
          <cell r="K5053">
            <v>0</v>
          </cell>
          <cell r="L5053">
            <v>0</v>
          </cell>
          <cell r="M5053">
            <v>0</v>
          </cell>
          <cell r="N5053">
            <v>118350000</v>
          </cell>
          <cell r="W5053">
            <v>0</v>
          </cell>
          <cell r="X5053">
            <v>0</v>
          </cell>
          <cell r="Z5053">
            <v>0</v>
          </cell>
          <cell r="AA5053">
            <v>0</v>
          </cell>
          <cell r="AB5053">
            <v>0</v>
          </cell>
          <cell r="AC5053">
            <v>0</v>
          </cell>
          <cell r="AL5053">
            <v>0</v>
          </cell>
          <cell r="AM5053">
            <v>0</v>
          </cell>
          <cell r="AN5053">
            <v>0</v>
          </cell>
        </row>
        <row r="5178">
          <cell r="E5178">
            <v>1420340000</v>
          </cell>
          <cell r="F5178">
            <v>0</v>
          </cell>
          <cell r="G5178">
            <v>0</v>
          </cell>
          <cell r="H5178">
            <v>0</v>
          </cell>
          <cell r="I5178">
            <v>0</v>
          </cell>
          <cell r="J5178">
            <v>0</v>
          </cell>
          <cell r="K5178">
            <v>0</v>
          </cell>
          <cell r="L5178">
            <v>0</v>
          </cell>
          <cell r="M5178">
            <v>0</v>
          </cell>
          <cell r="N5178">
            <v>0</v>
          </cell>
          <cell r="W5178">
            <v>0</v>
          </cell>
          <cell r="X5178">
            <v>0</v>
          </cell>
          <cell r="Z5178">
            <v>0</v>
          </cell>
          <cell r="AA5178">
            <v>0</v>
          </cell>
          <cell r="AB5178">
            <v>0</v>
          </cell>
          <cell r="AC5178">
            <v>118350000</v>
          </cell>
          <cell r="AL5178">
            <v>0</v>
          </cell>
          <cell r="AM5178">
            <v>0</v>
          </cell>
          <cell r="AN5178">
            <v>0</v>
          </cell>
        </row>
        <row r="5316">
          <cell r="E5316">
            <v>1893350000</v>
          </cell>
          <cell r="F5316">
            <v>0</v>
          </cell>
          <cell r="G5316">
            <v>0</v>
          </cell>
          <cell r="H5316">
            <v>0</v>
          </cell>
          <cell r="I5316">
            <v>0</v>
          </cell>
          <cell r="J5316">
            <v>0</v>
          </cell>
          <cell r="K5316">
            <v>0</v>
          </cell>
          <cell r="L5316">
            <v>0</v>
          </cell>
          <cell r="M5316">
            <v>0</v>
          </cell>
          <cell r="N5316">
            <v>0</v>
          </cell>
          <cell r="W5316">
            <v>0</v>
          </cell>
          <cell r="X5316">
            <v>0</v>
          </cell>
          <cell r="Z5316">
            <v>0</v>
          </cell>
          <cell r="AA5316">
            <v>0</v>
          </cell>
          <cell r="AB5316">
            <v>0</v>
          </cell>
          <cell r="AC5316">
            <v>0</v>
          </cell>
          <cell r="AL5316">
            <v>0</v>
          </cell>
          <cell r="AM5316">
            <v>0</v>
          </cell>
          <cell r="AN5316">
            <v>0</v>
          </cell>
        </row>
        <row r="5417">
          <cell r="E5417">
            <v>150000000</v>
          </cell>
          <cell r="F5417">
            <v>0</v>
          </cell>
          <cell r="G5417">
            <v>0</v>
          </cell>
          <cell r="H5417">
            <v>0</v>
          </cell>
          <cell r="I5417">
            <v>0</v>
          </cell>
          <cell r="J5417">
            <v>0</v>
          </cell>
          <cell r="K5417">
            <v>0</v>
          </cell>
          <cell r="L5417">
            <v>0</v>
          </cell>
          <cell r="M5417">
            <v>0</v>
          </cell>
          <cell r="N5417">
            <v>0</v>
          </cell>
          <cell r="W5417">
            <v>0</v>
          </cell>
          <cell r="X5417">
            <v>0</v>
          </cell>
          <cell r="Z5417">
            <v>0</v>
          </cell>
          <cell r="AA5417">
            <v>0</v>
          </cell>
          <cell r="AB5417">
            <v>0</v>
          </cell>
          <cell r="AC5417">
            <v>0</v>
          </cell>
          <cell r="AL5417">
            <v>0</v>
          </cell>
          <cell r="AM5417">
            <v>0</v>
          </cell>
          <cell r="AN5417">
            <v>0</v>
          </cell>
        </row>
        <row r="5497">
          <cell r="E5497">
            <v>15104604695</v>
          </cell>
          <cell r="F5497">
            <v>0</v>
          </cell>
          <cell r="G5497">
            <v>0</v>
          </cell>
          <cell r="H5497">
            <v>0</v>
          </cell>
          <cell r="I5497">
            <v>0</v>
          </cell>
          <cell r="J5497">
            <v>0</v>
          </cell>
          <cell r="K5497">
            <v>0</v>
          </cell>
          <cell r="L5497">
            <v>0</v>
          </cell>
          <cell r="M5497">
            <v>0</v>
          </cell>
          <cell r="N5497">
            <v>1081800000</v>
          </cell>
          <cell r="W5497">
            <v>0</v>
          </cell>
          <cell r="X5497">
            <v>0</v>
          </cell>
          <cell r="Z5497">
            <v>0</v>
          </cell>
          <cell r="AA5497">
            <v>0</v>
          </cell>
          <cell r="AB5497">
            <v>0</v>
          </cell>
          <cell r="AC5497">
            <v>0</v>
          </cell>
          <cell r="AL5497">
            <v>0</v>
          </cell>
          <cell r="AM5497">
            <v>0</v>
          </cell>
          <cell r="AN5497">
            <v>0</v>
          </cell>
        </row>
        <row r="5583">
          <cell r="E5583">
            <v>0</v>
          </cell>
          <cell r="F5583">
            <v>0</v>
          </cell>
          <cell r="G5583">
            <v>0</v>
          </cell>
          <cell r="H5583">
            <v>0</v>
          </cell>
          <cell r="I5583">
            <v>0</v>
          </cell>
          <cell r="J5583">
            <v>0</v>
          </cell>
          <cell r="K5583">
            <v>0</v>
          </cell>
          <cell r="L5583">
            <v>0</v>
          </cell>
          <cell r="M5583">
            <v>0</v>
          </cell>
          <cell r="N5583">
            <v>0</v>
          </cell>
          <cell r="W5583">
            <v>0</v>
          </cell>
          <cell r="X5583">
            <v>0</v>
          </cell>
          <cell r="Z5583">
            <v>0</v>
          </cell>
          <cell r="AA5583">
            <v>0</v>
          </cell>
          <cell r="AB5583">
            <v>0</v>
          </cell>
          <cell r="AC5583">
            <v>0</v>
          </cell>
          <cell r="AL5583">
            <v>0</v>
          </cell>
          <cell r="AM5583">
            <v>0</v>
          </cell>
          <cell r="AN5583">
            <v>0</v>
          </cell>
        </row>
        <row r="5624">
          <cell r="E5624">
            <v>442000000</v>
          </cell>
          <cell r="F5624">
            <v>0</v>
          </cell>
          <cell r="G5624">
            <v>0</v>
          </cell>
          <cell r="H5624">
            <v>0</v>
          </cell>
          <cell r="I5624">
            <v>0</v>
          </cell>
          <cell r="J5624">
            <v>0</v>
          </cell>
          <cell r="K5624">
            <v>0</v>
          </cell>
          <cell r="L5624">
            <v>0</v>
          </cell>
          <cell r="M5624">
            <v>0</v>
          </cell>
          <cell r="N5624">
            <v>0</v>
          </cell>
          <cell r="W5624">
            <v>0</v>
          </cell>
          <cell r="X5624">
            <v>0</v>
          </cell>
          <cell r="Z5624">
            <v>0</v>
          </cell>
          <cell r="AA5624">
            <v>0</v>
          </cell>
          <cell r="AB5624">
            <v>0</v>
          </cell>
          <cell r="AC5624">
            <v>0</v>
          </cell>
          <cell r="AL5624">
            <v>0</v>
          </cell>
          <cell r="AM5624">
            <v>0</v>
          </cell>
          <cell r="AN5624">
            <v>0</v>
          </cell>
        </row>
        <row r="5661">
          <cell r="E5661">
            <v>36300244250</v>
          </cell>
          <cell r="F5661">
            <v>11877800000</v>
          </cell>
          <cell r="G5661">
            <v>9608541095</v>
          </cell>
          <cell r="H5661">
            <v>9324177800</v>
          </cell>
          <cell r="I5661">
            <v>284363295</v>
          </cell>
          <cell r="J5661">
            <v>0</v>
          </cell>
          <cell r="K5661">
            <v>0</v>
          </cell>
          <cell r="L5661">
            <v>0</v>
          </cell>
          <cell r="M5661">
            <v>0</v>
          </cell>
          <cell r="N5661">
            <v>0</v>
          </cell>
          <cell r="W5661">
            <v>0</v>
          </cell>
          <cell r="X5661">
            <v>0</v>
          </cell>
          <cell r="Z5661">
            <v>10000</v>
          </cell>
          <cell r="AA5661">
            <v>0</v>
          </cell>
          <cell r="AB5661">
            <v>67275000</v>
          </cell>
          <cell r="AC5661">
            <v>0</v>
          </cell>
          <cell r="AL5661">
            <v>0</v>
          </cell>
          <cell r="AM5661">
            <v>0</v>
          </cell>
          <cell r="AN5661">
            <v>0</v>
          </cell>
        </row>
        <row r="6247">
          <cell r="E6247">
            <v>1514000000</v>
          </cell>
          <cell r="F6247">
            <v>0</v>
          </cell>
          <cell r="G6247">
            <v>0</v>
          </cell>
          <cell r="H6247">
            <v>0</v>
          </cell>
          <cell r="I6247">
            <v>0</v>
          </cell>
          <cell r="J6247">
            <v>0</v>
          </cell>
          <cell r="K6247">
            <v>0</v>
          </cell>
          <cell r="L6247">
            <v>0</v>
          </cell>
          <cell r="M6247">
            <v>0</v>
          </cell>
          <cell r="N6247">
            <v>0</v>
          </cell>
          <cell r="W6247">
            <v>0</v>
          </cell>
          <cell r="X6247">
            <v>0</v>
          </cell>
          <cell r="Z6247">
            <v>0</v>
          </cell>
          <cell r="AA6247">
            <v>0</v>
          </cell>
          <cell r="AB6247">
            <v>0</v>
          </cell>
          <cell r="AC6247">
            <v>0</v>
          </cell>
          <cell r="AL6247">
            <v>0</v>
          </cell>
          <cell r="AM6247">
            <v>0</v>
          </cell>
          <cell r="AN6247">
            <v>0</v>
          </cell>
        </row>
        <row r="6435">
          <cell r="E6435">
            <v>1035250000</v>
          </cell>
          <cell r="F6435">
            <v>0</v>
          </cell>
          <cell r="G6435">
            <v>0</v>
          </cell>
          <cell r="H6435">
            <v>0</v>
          </cell>
          <cell r="I6435">
            <v>0</v>
          </cell>
          <cell r="J6435">
            <v>0</v>
          </cell>
          <cell r="K6435">
            <v>0</v>
          </cell>
          <cell r="L6435">
            <v>0</v>
          </cell>
          <cell r="M6435">
            <v>0</v>
          </cell>
          <cell r="N6435">
            <v>0</v>
          </cell>
          <cell r="W6435">
            <v>0</v>
          </cell>
          <cell r="X6435">
            <v>0</v>
          </cell>
          <cell r="Z6435">
            <v>0</v>
          </cell>
          <cell r="AA6435">
            <v>0</v>
          </cell>
          <cell r="AB6435">
            <v>0</v>
          </cell>
          <cell r="AC6435">
            <v>0</v>
          </cell>
          <cell r="AL6435">
            <v>0</v>
          </cell>
          <cell r="AM6435">
            <v>0</v>
          </cell>
          <cell r="AN6435">
            <v>0</v>
          </cell>
        </row>
        <row r="6538">
          <cell r="E6538">
            <v>0</v>
          </cell>
          <cell r="F6538">
            <v>0</v>
          </cell>
          <cell r="G6538">
            <v>0</v>
          </cell>
          <cell r="H6538">
            <v>0</v>
          </cell>
          <cell r="I6538">
            <v>0</v>
          </cell>
          <cell r="J6538">
            <v>0</v>
          </cell>
          <cell r="K6538">
            <v>0</v>
          </cell>
          <cell r="L6538">
            <v>0</v>
          </cell>
          <cell r="M6538">
            <v>0</v>
          </cell>
          <cell r="N6538">
            <v>0</v>
          </cell>
          <cell r="W6538">
            <v>0</v>
          </cell>
          <cell r="X6538">
            <v>0</v>
          </cell>
          <cell r="Z6538">
            <v>0</v>
          </cell>
          <cell r="AA6538">
            <v>0</v>
          </cell>
          <cell r="AB6538">
            <v>0</v>
          </cell>
          <cell r="AC6538">
            <v>0</v>
          </cell>
          <cell r="AL6538">
            <v>0</v>
          </cell>
          <cell r="AM6538">
            <v>0</v>
          </cell>
          <cell r="AN6538">
            <v>0</v>
          </cell>
        </row>
        <row r="6638">
          <cell r="E6638">
            <v>0</v>
          </cell>
          <cell r="F6638">
            <v>0</v>
          </cell>
          <cell r="G6638">
            <v>0</v>
          </cell>
          <cell r="H6638">
            <v>0</v>
          </cell>
          <cell r="I6638">
            <v>0</v>
          </cell>
          <cell r="J6638">
            <v>0</v>
          </cell>
          <cell r="K6638">
            <v>0</v>
          </cell>
          <cell r="L6638">
            <v>0</v>
          </cell>
          <cell r="M6638">
            <v>0</v>
          </cell>
          <cell r="N6638">
            <v>0</v>
          </cell>
          <cell r="W6638">
            <v>0</v>
          </cell>
          <cell r="X6638">
            <v>0</v>
          </cell>
          <cell r="Z6638">
            <v>0</v>
          </cell>
          <cell r="AA6638">
            <v>0</v>
          </cell>
          <cell r="AB6638">
            <v>0</v>
          </cell>
          <cell r="AC6638">
            <v>0</v>
          </cell>
          <cell r="AL6638">
            <v>0</v>
          </cell>
          <cell r="AM6638">
            <v>0</v>
          </cell>
          <cell r="AN6638">
            <v>0</v>
          </cell>
        </row>
        <row r="6701">
          <cell r="E6701">
            <v>792000000</v>
          </cell>
          <cell r="F6701">
            <v>0</v>
          </cell>
          <cell r="G6701">
            <v>0</v>
          </cell>
          <cell r="H6701">
            <v>0</v>
          </cell>
          <cell r="I6701">
            <v>0</v>
          </cell>
          <cell r="J6701">
            <v>0</v>
          </cell>
          <cell r="K6701">
            <v>0</v>
          </cell>
          <cell r="L6701">
            <v>0</v>
          </cell>
          <cell r="M6701">
            <v>0</v>
          </cell>
          <cell r="N6701">
            <v>0</v>
          </cell>
          <cell r="W6701">
            <v>0</v>
          </cell>
          <cell r="X6701">
            <v>0</v>
          </cell>
          <cell r="Z6701">
            <v>0</v>
          </cell>
          <cell r="AA6701">
            <v>0</v>
          </cell>
          <cell r="AB6701">
            <v>0</v>
          </cell>
          <cell r="AC6701">
            <v>0</v>
          </cell>
          <cell r="AL6701">
            <v>0</v>
          </cell>
          <cell r="AM6701">
            <v>0</v>
          </cell>
          <cell r="AN6701">
            <v>0</v>
          </cell>
        </row>
        <row r="6755">
          <cell r="E6755">
            <v>307675000</v>
          </cell>
          <cell r="F6755">
            <v>0</v>
          </cell>
          <cell r="G6755">
            <v>0</v>
          </cell>
          <cell r="H6755">
            <v>0</v>
          </cell>
          <cell r="I6755">
            <v>0</v>
          </cell>
          <cell r="J6755">
            <v>0</v>
          </cell>
          <cell r="K6755">
            <v>0</v>
          </cell>
          <cell r="L6755">
            <v>0</v>
          </cell>
          <cell r="M6755">
            <v>0</v>
          </cell>
          <cell r="N6755">
            <v>0</v>
          </cell>
          <cell r="W6755">
            <v>0</v>
          </cell>
          <cell r="X6755">
            <v>0</v>
          </cell>
          <cell r="Z6755">
            <v>0</v>
          </cell>
          <cell r="AA6755">
            <v>0</v>
          </cell>
          <cell r="AB6755">
            <v>0</v>
          </cell>
          <cell r="AC6755">
            <v>0</v>
          </cell>
          <cell r="AL6755">
            <v>0</v>
          </cell>
          <cell r="AM6755">
            <v>0</v>
          </cell>
          <cell r="AN6755">
            <v>0</v>
          </cell>
        </row>
        <row r="6806">
          <cell r="E6806">
            <v>2403644000</v>
          </cell>
          <cell r="F6806">
            <v>0</v>
          </cell>
          <cell r="G6806">
            <v>0</v>
          </cell>
          <cell r="H6806">
            <v>0</v>
          </cell>
          <cell r="I6806">
            <v>0</v>
          </cell>
          <cell r="J6806">
            <v>0</v>
          </cell>
          <cell r="K6806">
            <v>0</v>
          </cell>
          <cell r="L6806">
            <v>0</v>
          </cell>
          <cell r="M6806">
            <v>0</v>
          </cell>
          <cell r="N6806">
            <v>0</v>
          </cell>
          <cell r="W6806">
            <v>0</v>
          </cell>
          <cell r="X6806">
            <v>0</v>
          </cell>
          <cell r="Z6806">
            <v>0</v>
          </cell>
          <cell r="AA6806">
            <v>0</v>
          </cell>
          <cell r="AB6806">
            <v>0</v>
          </cell>
          <cell r="AC6806">
            <v>0</v>
          </cell>
          <cell r="AL6806">
            <v>0</v>
          </cell>
          <cell r="AM6806">
            <v>0</v>
          </cell>
          <cell r="AN6806">
            <v>0</v>
          </cell>
        </row>
        <row r="6849">
          <cell r="E6849">
            <v>66259808</v>
          </cell>
          <cell r="F6849">
            <v>0</v>
          </cell>
          <cell r="G6849">
            <v>0</v>
          </cell>
          <cell r="H6849">
            <v>0</v>
          </cell>
          <cell r="I6849">
            <v>0</v>
          </cell>
          <cell r="J6849">
            <v>0</v>
          </cell>
          <cell r="K6849">
            <v>0</v>
          </cell>
          <cell r="L6849">
            <v>0</v>
          </cell>
          <cell r="M6849">
            <v>0</v>
          </cell>
          <cell r="N6849">
            <v>0</v>
          </cell>
          <cell r="W6849">
            <v>0</v>
          </cell>
          <cell r="X6849">
            <v>0</v>
          </cell>
          <cell r="Z6849">
            <v>0</v>
          </cell>
          <cell r="AA6849">
            <v>0</v>
          </cell>
          <cell r="AB6849">
            <v>0</v>
          </cell>
          <cell r="AC6849">
            <v>0</v>
          </cell>
          <cell r="AL6849">
            <v>0</v>
          </cell>
          <cell r="AM6849">
            <v>0</v>
          </cell>
          <cell r="AN6849">
            <v>0</v>
          </cell>
        </row>
        <row r="6908">
          <cell r="E6908">
            <v>13220636795</v>
          </cell>
          <cell r="F6908">
            <v>0</v>
          </cell>
          <cell r="G6908">
            <v>0</v>
          </cell>
          <cell r="H6908">
            <v>0</v>
          </cell>
          <cell r="I6908">
            <v>0</v>
          </cell>
          <cell r="J6908">
            <v>0</v>
          </cell>
          <cell r="K6908">
            <v>0</v>
          </cell>
          <cell r="L6908">
            <v>0</v>
          </cell>
          <cell r="M6908">
            <v>0</v>
          </cell>
          <cell r="N6908">
            <v>0</v>
          </cell>
          <cell r="W6908">
            <v>0</v>
          </cell>
          <cell r="X6908">
            <v>0</v>
          </cell>
          <cell r="Z6908">
            <v>0</v>
          </cell>
          <cell r="AA6908">
            <v>0</v>
          </cell>
          <cell r="AB6908">
            <v>107193352</v>
          </cell>
          <cell r="AC6908">
            <v>0</v>
          </cell>
          <cell r="AL6908">
            <v>0</v>
          </cell>
          <cell r="AM6908">
            <v>0</v>
          </cell>
          <cell r="AN6908">
            <v>0</v>
          </cell>
        </row>
        <row r="6962">
          <cell r="E6962">
            <v>317538994</v>
          </cell>
          <cell r="F6962">
            <v>0</v>
          </cell>
          <cell r="G6962">
            <v>0</v>
          </cell>
          <cell r="H6962">
            <v>0</v>
          </cell>
          <cell r="I6962">
            <v>0</v>
          </cell>
          <cell r="J6962">
            <v>0</v>
          </cell>
          <cell r="K6962">
            <v>0</v>
          </cell>
          <cell r="L6962">
            <v>0</v>
          </cell>
          <cell r="M6962">
            <v>0</v>
          </cell>
          <cell r="N6962">
            <v>0</v>
          </cell>
          <cell r="W6962">
            <v>0</v>
          </cell>
          <cell r="X6962">
            <v>0</v>
          </cell>
          <cell r="Z6962">
            <v>0</v>
          </cell>
          <cell r="AA6962">
            <v>0</v>
          </cell>
          <cell r="AB6962">
            <v>0</v>
          </cell>
          <cell r="AC6962">
            <v>0</v>
          </cell>
          <cell r="AL6962">
            <v>0</v>
          </cell>
          <cell r="AM6962">
            <v>0</v>
          </cell>
          <cell r="AN6962">
            <v>0</v>
          </cell>
        </row>
        <row r="7024">
          <cell r="E7024">
            <v>917894844</v>
          </cell>
          <cell r="F7024">
            <v>0</v>
          </cell>
          <cell r="G7024">
            <v>0</v>
          </cell>
          <cell r="H7024">
            <v>0</v>
          </cell>
          <cell r="I7024">
            <v>0</v>
          </cell>
          <cell r="J7024">
            <v>0</v>
          </cell>
          <cell r="K7024">
            <v>0</v>
          </cell>
          <cell r="L7024">
            <v>0</v>
          </cell>
          <cell r="M7024">
            <v>0</v>
          </cell>
          <cell r="N7024">
            <v>0</v>
          </cell>
          <cell r="W7024">
            <v>0</v>
          </cell>
          <cell r="X7024">
            <v>0</v>
          </cell>
          <cell r="Z7024">
            <v>0</v>
          </cell>
          <cell r="AA7024">
            <v>0</v>
          </cell>
          <cell r="AB7024">
            <v>0</v>
          </cell>
          <cell r="AC7024">
            <v>0</v>
          </cell>
          <cell r="AL7024">
            <v>0</v>
          </cell>
          <cell r="AM7024">
            <v>0</v>
          </cell>
          <cell r="AN7024">
            <v>0</v>
          </cell>
        </row>
        <row r="7075">
          <cell r="E7075">
            <v>25650000</v>
          </cell>
          <cell r="F7075">
            <v>0</v>
          </cell>
          <cell r="G7075">
            <v>0</v>
          </cell>
          <cell r="H7075">
            <v>0</v>
          </cell>
          <cell r="I7075">
            <v>0</v>
          </cell>
          <cell r="J7075">
            <v>0</v>
          </cell>
          <cell r="K7075">
            <v>0</v>
          </cell>
          <cell r="L7075">
            <v>0</v>
          </cell>
          <cell r="M7075">
            <v>0</v>
          </cell>
          <cell r="N7075">
            <v>0</v>
          </cell>
          <cell r="W7075">
            <v>0</v>
          </cell>
          <cell r="X7075">
            <v>0</v>
          </cell>
          <cell r="Z7075">
            <v>0</v>
          </cell>
          <cell r="AA7075">
            <v>0</v>
          </cell>
          <cell r="AB7075">
            <v>0</v>
          </cell>
          <cell r="AC7075">
            <v>0</v>
          </cell>
          <cell r="AL7075">
            <v>0</v>
          </cell>
          <cell r="AM7075">
            <v>0</v>
          </cell>
          <cell r="AN7075">
            <v>0</v>
          </cell>
        </row>
        <row r="7171">
          <cell r="E7171">
            <v>1698400000</v>
          </cell>
          <cell r="F7171">
            <v>0</v>
          </cell>
          <cell r="G7171">
            <v>0</v>
          </cell>
          <cell r="H7171">
            <v>0</v>
          </cell>
          <cell r="I7171">
            <v>0</v>
          </cell>
          <cell r="J7171">
            <v>0</v>
          </cell>
          <cell r="K7171">
            <v>0</v>
          </cell>
          <cell r="L7171">
            <v>0</v>
          </cell>
          <cell r="M7171">
            <v>0</v>
          </cell>
          <cell r="N7171">
            <v>0</v>
          </cell>
          <cell r="W7171">
            <v>0</v>
          </cell>
          <cell r="X7171">
            <v>0</v>
          </cell>
          <cell r="Z7171">
            <v>0</v>
          </cell>
          <cell r="AA7171">
            <v>0</v>
          </cell>
          <cell r="AB7171">
            <v>0</v>
          </cell>
          <cell r="AC7171">
            <v>0</v>
          </cell>
          <cell r="AL7171">
            <v>0</v>
          </cell>
          <cell r="AM7171">
            <v>0</v>
          </cell>
          <cell r="AN7171">
            <v>0</v>
          </cell>
        </row>
        <row r="7249">
          <cell r="E7249">
            <v>461453230</v>
          </cell>
          <cell r="F7249">
            <v>0</v>
          </cell>
          <cell r="G7249">
            <v>0</v>
          </cell>
          <cell r="H7249">
            <v>0</v>
          </cell>
          <cell r="I7249">
            <v>0</v>
          </cell>
          <cell r="J7249">
            <v>0</v>
          </cell>
          <cell r="K7249">
            <v>0</v>
          </cell>
          <cell r="L7249">
            <v>0</v>
          </cell>
          <cell r="M7249">
            <v>0</v>
          </cell>
          <cell r="N7249">
            <v>0</v>
          </cell>
          <cell r="W7249">
            <v>0</v>
          </cell>
          <cell r="X7249">
            <v>0</v>
          </cell>
          <cell r="Z7249">
            <v>0</v>
          </cell>
          <cell r="AA7249">
            <v>0</v>
          </cell>
          <cell r="AB7249">
            <v>0</v>
          </cell>
          <cell r="AC7249">
            <v>0</v>
          </cell>
          <cell r="AL7249">
            <v>0</v>
          </cell>
          <cell r="AM7249">
            <v>0</v>
          </cell>
          <cell r="AN7249">
            <v>0</v>
          </cell>
        </row>
        <row r="7313">
          <cell r="E7313">
            <v>375000000</v>
          </cell>
          <cell r="F7313">
            <v>0</v>
          </cell>
          <cell r="G7313">
            <v>0</v>
          </cell>
          <cell r="H7313">
            <v>0</v>
          </cell>
          <cell r="I7313">
            <v>0</v>
          </cell>
          <cell r="J7313">
            <v>0</v>
          </cell>
          <cell r="K7313">
            <v>0</v>
          </cell>
          <cell r="L7313">
            <v>0</v>
          </cell>
          <cell r="M7313">
            <v>0</v>
          </cell>
          <cell r="N7313">
            <v>0</v>
          </cell>
          <cell r="W7313">
            <v>0</v>
          </cell>
          <cell r="X7313">
            <v>0</v>
          </cell>
          <cell r="Z7313">
            <v>0</v>
          </cell>
          <cell r="AA7313">
            <v>0</v>
          </cell>
          <cell r="AB7313">
            <v>0</v>
          </cell>
          <cell r="AC7313">
            <v>375000000</v>
          </cell>
          <cell r="AL7313">
            <v>0</v>
          </cell>
          <cell r="AM7313">
            <v>0</v>
          </cell>
          <cell r="AN7313">
            <v>0</v>
          </cell>
        </row>
        <row r="7366">
          <cell r="E7366">
            <v>175000000</v>
          </cell>
          <cell r="F7366">
            <v>0</v>
          </cell>
          <cell r="G7366">
            <v>0</v>
          </cell>
          <cell r="H7366">
            <v>0</v>
          </cell>
          <cell r="I7366">
            <v>0</v>
          </cell>
          <cell r="J7366">
            <v>0</v>
          </cell>
          <cell r="K7366">
            <v>0</v>
          </cell>
          <cell r="L7366">
            <v>0</v>
          </cell>
          <cell r="M7366">
            <v>0</v>
          </cell>
          <cell r="N7366">
            <v>0</v>
          </cell>
          <cell r="W7366">
            <v>0</v>
          </cell>
          <cell r="X7366">
            <v>0</v>
          </cell>
          <cell r="Z7366">
            <v>0</v>
          </cell>
          <cell r="AA7366">
            <v>0</v>
          </cell>
          <cell r="AB7366">
            <v>0</v>
          </cell>
          <cell r="AC7366">
            <v>0</v>
          </cell>
          <cell r="AL7366">
            <v>0</v>
          </cell>
          <cell r="AM7366">
            <v>0</v>
          </cell>
          <cell r="AN7366">
            <v>0</v>
          </cell>
        </row>
        <row r="7423">
          <cell r="E7423">
            <v>308000000</v>
          </cell>
          <cell r="F7423">
            <v>0</v>
          </cell>
          <cell r="G7423">
            <v>0</v>
          </cell>
          <cell r="H7423">
            <v>0</v>
          </cell>
          <cell r="I7423">
            <v>0</v>
          </cell>
          <cell r="J7423">
            <v>0</v>
          </cell>
          <cell r="K7423">
            <v>0</v>
          </cell>
          <cell r="L7423">
            <v>0</v>
          </cell>
          <cell r="M7423">
            <v>0</v>
          </cell>
          <cell r="N7423">
            <v>0</v>
          </cell>
          <cell r="W7423">
            <v>0</v>
          </cell>
          <cell r="X7423">
            <v>0</v>
          </cell>
          <cell r="Z7423">
            <v>0</v>
          </cell>
          <cell r="AA7423">
            <v>0</v>
          </cell>
          <cell r="AB7423">
            <v>0</v>
          </cell>
          <cell r="AC7423">
            <v>0</v>
          </cell>
          <cell r="AL7423">
            <v>0</v>
          </cell>
          <cell r="AM7423">
            <v>0</v>
          </cell>
          <cell r="AN7423">
            <v>0</v>
          </cell>
        </row>
        <row r="7473">
          <cell r="E7473">
            <v>235000000</v>
          </cell>
          <cell r="F7473">
            <v>0</v>
          </cell>
          <cell r="G7473">
            <v>0</v>
          </cell>
          <cell r="H7473">
            <v>0</v>
          </cell>
          <cell r="I7473">
            <v>0</v>
          </cell>
          <cell r="J7473">
            <v>0</v>
          </cell>
          <cell r="K7473">
            <v>0</v>
          </cell>
          <cell r="L7473">
            <v>0</v>
          </cell>
          <cell r="M7473">
            <v>0</v>
          </cell>
          <cell r="N7473">
            <v>0</v>
          </cell>
          <cell r="W7473">
            <v>0</v>
          </cell>
          <cell r="X7473">
            <v>0</v>
          </cell>
          <cell r="Z7473">
            <v>0</v>
          </cell>
          <cell r="AA7473">
            <v>0</v>
          </cell>
          <cell r="AB7473">
            <v>0</v>
          </cell>
          <cell r="AC7473">
            <v>0</v>
          </cell>
          <cell r="AL7473">
            <v>0</v>
          </cell>
          <cell r="AM7473">
            <v>0</v>
          </cell>
          <cell r="AN7473">
            <v>0</v>
          </cell>
        </row>
        <row r="7531">
          <cell r="E7531">
            <v>262500000</v>
          </cell>
          <cell r="F7531">
            <v>0</v>
          </cell>
          <cell r="G7531">
            <v>0</v>
          </cell>
          <cell r="H7531">
            <v>0</v>
          </cell>
          <cell r="I7531">
            <v>0</v>
          </cell>
          <cell r="J7531">
            <v>0</v>
          </cell>
          <cell r="K7531">
            <v>0</v>
          </cell>
          <cell r="L7531">
            <v>0</v>
          </cell>
          <cell r="M7531">
            <v>0</v>
          </cell>
          <cell r="N7531">
            <v>0</v>
          </cell>
          <cell r="W7531">
            <v>0</v>
          </cell>
          <cell r="X7531">
            <v>0</v>
          </cell>
          <cell r="Z7531">
            <v>0</v>
          </cell>
          <cell r="AA7531">
            <v>0</v>
          </cell>
          <cell r="AB7531">
            <v>0</v>
          </cell>
          <cell r="AC7531">
            <v>0</v>
          </cell>
          <cell r="AL7531">
            <v>0</v>
          </cell>
          <cell r="AM7531">
            <v>0</v>
          </cell>
          <cell r="AN7531">
            <v>0</v>
          </cell>
        </row>
        <row r="7613">
          <cell r="E7613">
            <v>140000000</v>
          </cell>
          <cell r="F7613">
            <v>0</v>
          </cell>
          <cell r="G7613">
            <v>0</v>
          </cell>
          <cell r="H7613">
            <v>0</v>
          </cell>
          <cell r="I7613">
            <v>0</v>
          </cell>
          <cell r="J7613">
            <v>0</v>
          </cell>
          <cell r="K7613">
            <v>0</v>
          </cell>
          <cell r="L7613">
            <v>0</v>
          </cell>
          <cell r="M7613">
            <v>0</v>
          </cell>
          <cell r="N7613">
            <v>0</v>
          </cell>
          <cell r="W7613">
            <v>0</v>
          </cell>
          <cell r="X7613">
            <v>0</v>
          </cell>
          <cell r="Z7613">
            <v>0</v>
          </cell>
          <cell r="AA7613">
            <v>0</v>
          </cell>
          <cell r="AB7613">
            <v>0</v>
          </cell>
          <cell r="AC7613">
            <v>0</v>
          </cell>
          <cell r="AL7613">
            <v>0</v>
          </cell>
          <cell r="AM7613">
            <v>0</v>
          </cell>
          <cell r="AN7613">
            <v>0</v>
          </cell>
        </row>
        <row r="7690">
          <cell r="E7690">
            <v>125000000</v>
          </cell>
          <cell r="F7690">
            <v>0</v>
          </cell>
          <cell r="G7690">
            <v>0</v>
          </cell>
          <cell r="H7690">
            <v>0</v>
          </cell>
          <cell r="I7690">
            <v>0</v>
          </cell>
          <cell r="J7690">
            <v>0</v>
          </cell>
          <cell r="K7690">
            <v>0</v>
          </cell>
          <cell r="L7690">
            <v>0</v>
          </cell>
          <cell r="M7690">
            <v>0</v>
          </cell>
          <cell r="N7690">
            <v>0</v>
          </cell>
          <cell r="W7690">
            <v>0</v>
          </cell>
          <cell r="X7690">
            <v>0</v>
          </cell>
          <cell r="Z7690">
            <v>0</v>
          </cell>
          <cell r="AA7690">
            <v>0</v>
          </cell>
          <cell r="AB7690">
            <v>0</v>
          </cell>
          <cell r="AC7690">
            <v>0</v>
          </cell>
          <cell r="AL7690">
            <v>0</v>
          </cell>
          <cell r="AM7690">
            <v>0</v>
          </cell>
          <cell r="AN7690">
            <v>0</v>
          </cell>
        </row>
        <row r="7753">
          <cell r="E7753">
            <v>156000000</v>
          </cell>
          <cell r="F7753">
            <v>0</v>
          </cell>
          <cell r="G7753">
            <v>0</v>
          </cell>
          <cell r="H7753">
            <v>0</v>
          </cell>
          <cell r="I7753">
            <v>0</v>
          </cell>
          <cell r="J7753">
            <v>0</v>
          </cell>
          <cell r="K7753">
            <v>0</v>
          </cell>
          <cell r="L7753">
            <v>0</v>
          </cell>
          <cell r="M7753">
            <v>0</v>
          </cell>
          <cell r="N7753">
            <v>0</v>
          </cell>
          <cell r="W7753">
            <v>0</v>
          </cell>
          <cell r="X7753">
            <v>0</v>
          </cell>
          <cell r="Z7753">
            <v>0</v>
          </cell>
          <cell r="AA7753">
            <v>0</v>
          </cell>
          <cell r="AB7753">
            <v>0</v>
          </cell>
          <cell r="AC7753">
            <v>0</v>
          </cell>
          <cell r="AL7753">
            <v>0</v>
          </cell>
          <cell r="AM7753">
            <v>0</v>
          </cell>
          <cell r="AN7753">
            <v>0</v>
          </cell>
        </row>
        <row r="7812">
          <cell r="E7812">
            <v>100000000</v>
          </cell>
          <cell r="F7812">
            <v>0</v>
          </cell>
          <cell r="G7812">
            <v>0</v>
          </cell>
          <cell r="H7812">
            <v>0</v>
          </cell>
          <cell r="I7812">
            <v>0</v>
          </cell>
          <cell r="J7812">
            <v>0</v>
          </cell>
          <cell r="K7812">
            <v>0</v>
          </cell>
          <cell r="L7812">
            <v>0</v>
          </cell>
          <cell r="M7812">
            <v>0</v>
          </cell>
          <cell r="N7812">
            <v>0</v>
          </cell>
          <cell r="W7812">
            <v>0</v>
          </cell>
          <cell r="X7812">
            <v>0</v>
          </cell>
          <cell r="Z7812">
            <v>0</v>
          </cell>
          <cell r="AA7812">
            <v>0</v>
          </cell>
          <cell r="AB7812">
            <v>0</v>
          </cell>
          <cell r="AC7812">
            <v>0</v>
          </cell>
          <cell r="AL7812">
            <v>0</v>
          </cell>
          <cell r="AM7812">
            <v>0</v>
          </cell>
          <cell r="AN7812">
            <v>0</v>
          </cell>
        </row>
        <row r="7865">
          <cell r="E7865">
            <v>210000000</v>
          </cell>
          <cell r="F7865">
            <v>0</v>
          </cell>
          <cell r="G7865">
            <v>0</v>
          </cell>
          <cell r="H7865">
            <v>0</v>
          </cell>
          <cell r="I7865">
            <v>0</v>
          </cell>
          <cell r="J7865">
            <v>0</v>
          </cell>
          <cell r="K7865">
            <v>0</v>
          </cell>
          <cell r="L7865">
            <v>0</v>
          </cell>
          <cell r="M7865">
            <v>0</v>
          </cell>
          <cell r="N7865">
            <v>0</v>
          </cell>
          <cell r="W7865">
            <v>0</v>
          </cell>
          <cell r="X7865">
            <v>0</v>
          </cell>
          <cell r="Z7865">
            <v>0</v>
          </cell>
          <cell r="AA7865">
            <v>0</v>
          </cell>
          <cell r="AB7865">
            <v>0</v>
          </cell>
          <cell r="AC7865">
            <v>0</v>
          </cell>
          <cell r="AL7865">
            <v>0</v>
          </cell>
          <cell r="AM7865">
            <v>0</v>
          </cell>
          <cell r="AN7865">
            <v>0</v>
          </cell>
        </row>
        <row r="7923">
          <cell r="E7923">
            <v>1599000000</v>
          </cell>
          <cell r="F7923">
            <v>0</v>
          </cell>
          <cell r="G7923">
            <v>0</v>
          </cell>
          <cell r="H7923">
            <v>0</v>
          </cell>
          <cell r="I7923">
            <v>0</v>
          </cell>
          <cell r="J7923">
            <v>0</v>
          </cell>
          <cell r="K7923">
            <v>0</v>
          </cell>
          <cell r="L7923">
            <v>0</v>
          </cell>
          <cell r="M7923">
            <v>0</v>
          </cell>
          <cell r="N7923">
            <v>0</v>
          </cell>
          <cell r="W7923">
            <v>0</v>
          </cell>
          <cell r="X7923">
            <v>0</v>
          </cell>
          <cell r="Z7923">
            <v>0</v>
          </cell>
          <cell r="AA7923">
            <v>0</v>
          </cell>
          <cell r="AB7923">
            <v>0</v>
          </cell>
          <cell r="AC7923">
            <v>0</v>
          </cell>
          <cell r="AL7923">
            <v>0</v>
          </cell>
          <cell r="AM7923">
            <v>0</v>
          </cell>
          <cell r="AN7923">
            <v>0</v>
          </cell>
        </row>
        <row r="7966">
          <cell r="E7966">
            <v>2113826000</v>
          </cell>
          <cell r="F7966">
            <v>0</v>
          </cell>
          <cell r="G7966">
            <v>0</v>
          </cell>
          <cell r="H7966">
            <v>0</v>
          </cell>
          <cell r="I7966">
            <v>0</v>
          </cell>
          <cell r="J7966">
            <v>0</v>
          </cell>
          <cell r="K7966">
            <v>0</v>
          </cell>
          <cell r="L7966">
            <v>0</v>
          </cell>
          <cell r="M7966">
            <v>0</v>
          </cell>
          <cell r="N7966">
            <v>0</v>
          </cell>
          <cell r="W7966">
            <v>0</v>
          </cell>
          <cell r="X7966">
            <v>0</v>
          </cell>
          <cell r="Z7966">
            <v>0</v>
          </cell>
          <cell r="AA7966">
            <v>0</v>
          </cell>
          <cell r="AB7966">
            <v>0</v>
          </cell>
          <cell r="AC7966">
            <v>0</v>
          </cell>
          <cell r="AL7966">
            <v>0</v>
          </cell>
          <cell r="AM7966">
            <v>0</v>
          </cell>
          <cell r="AN7966">
            <v>0</v>
          </cell>
        </row>
        <row r="8020">
          <cell r="E8020">
            <v>309800000</v>
          </cell>
          <cell r="F8020">
            <v>0</v>
          </cell>
          <cell r="G8020">
            <v>0</v>
          </cell>
          <cell r="H8020">
            <v>0</v>
          </cell>
          <cell r="I8020">
            <v>0</v>
          </cell>
          <cell r="J8020">
            <v>0</v>
          </cell>
          <cell r="K8020">
            <v>0</v>
          </cell>
          <cell r="L8020">
            <v>0</v>
          </cell>
          <cell r="M8020">
            <v>0</v>
          </cell>
          <cell r="N8020">
            <v>0</v>
          </cell>
          <cell r="W8020">
            <v>0</v>
          </cell>
          <cell r="X8020">
            <v>0</v>
          </cell>
          <cell r="Z8020">
            <v>0</v>
          </cell>
          <cell r="AA8020">
            <v>12726000</v>
          </cell>
          <cell r="AB8020">
            <v>0</v>
          </cell>
          <cell r="AC8020">
            <v>0</v>
          </cell>
          <cell r="AL8020">
            <v>0</v>
          </cell>
          <cell r="AM8020">
            <v>0</v>
          </cell>
          <cell r="AN8020">
            <v>0</v>
          </cell>
        </row>
        <row r="8064">
          <cell r="E8064">
            <v>4850050348</v>
          </cell>
          <cell r="F8064">
            <v>0</v>
          </cell>
          <cell r="G8064">
            <v>0</v>
          </cell>
          <cell r="H8064">
            <v>0</v>
          </cell>
          <cell r="I8064">
            <v>0</v>
          </cell>
          <cell r="J8064">
            <v>0</v>
          </cell>
          <cell r="K8064">
            <v>0</v>
          </cell>
          <cell r="L8064">
            <v>0</v>
          </cell>
          <cell r="M8064">
            <v>0</v>
          </cell>
          <cell r="N8064">
            <v>0</v>
          </cell>
          <cell r="W8064">
            <v>0</v>
          </cell>
          <cell r="X8064">
            <v>0</v>
          </cell>
          <cell r="Z8064">
            <v>0</v>
          </cell>
          <cell r="AA8064">
            <v>1056000000</v>
          </cell>
          <cell r="AB8064">
            <v>0</v>
          </cell>
          <cell r="AC8064">
            <v>1555823300</v>
          </cell>
          <cell r="AL8064">
            <v>0</v>
          </cell>
          <cell r="AM8064">
            <v>0</v>
          </cell>
          <cell r="AN8064">
            <v>0</v>
          </cell>
        </row>
        <row r="8151">
          <cell r="E8151">
            <v>6432339616</v>
          </cell>
          <cell r="F8151">
            <v>0</v>
          </cell>
          <cell r="G8151">
            <v>0</v>
          </cell>
          <cell r="H8151">
            <v>0</v>
          </cell>
          <cell r="I8151">
            <v>0</v>
          </cell>
          <cell r="J8151">
            <v>0</v>
          </cell>
          <cell r="K8151">
            <v>0</v>
          </cell>
          <cell r="L8151">
            <v>0</v>
          </cell>
          <cell r="M8151">
            <v>0</v>
          </cell>
          <cell r="N8151">
            <v>0</v>
          </cell>
          <cell r="W8151">
            <v>0</v>
          </cell>
          <cell r="X8151">
            <v>0</v>
          </cell>
          <cell r="Z8151">
            <v>0</v>
          </cell>
          <cell r="AA8151">
            <v>0</v>
          </cell>
          <cell r="AB8151">
            <v>0</v>
          </cell>
          <cell r="AC8151">
            <v>0</v>
          </cell>
          <cell r="AL8151">
            <v>0</v>
          </cell>
          <cell r="AM8151">
            <v>0</v>
          </cell>
          <cell r="AN8151">
            <v>0</v>
          </cell>
        </row>
        <row r="8197">
          <cell r="E8197">
            <v>2317000000</v>
          </cell>
          <cell r="F8197">
            <v>0</v>
          </cell>
          <cell r="G8197">
            <v>0</v>
          </cell>
          <cell r="H8197">
            <v>0</v>
          </cell>
          <cell r="I8197">
            <v>0</v>
          </cell>
          <cell r="J8197">
            <v>0</v>
          </cell>
          <cell r="K8197">
            <v>0</v>
          </cell>
          <cell r="L8197">
            <v>0</v>
          </cell>
          <cell r="M8197">
            <v>0</v>
          </cell>
          <cell r="N8197">
            <v>0</v>
          </cell>
          <cell r="W8197">
            <v>0</v>
          </cell>
          <cell r="X8197">
            <v>0</v>
          </cell>
          <cell r="Z8197">
            <v>0</v>
          </cell>
          <cell r="AA8197">
            <v>0</v>
          </cell>
          <cell r="AB8197">
            <v>0</v>
          </cell>
          <cell r="AC8197">
            <v>183750000</v>
          </cell>
          <cell r="AL8197">
            <v>0</v>
          </cell>
          <cell r="AM8197">
            <v>0</v>
          </cell>
          <cell r="AN8197">
            <v>0</v>
          </cell>
        </row>
        <row r="8262">
          <cell r="E8262">
            <v>555371163</v>
          </cell>
          <cell r="F8262">
            <v>0</v>
          </cell>
          <cell r="G8262">
            <v>0</v>
          </cell>
          <cell r="H8262">
            <v>0</v>
          </cell>
          <cell r="I8262">
            <v>0</v>
          </cell>
          <cell r="J8262">
            <v>0</v>
          </cell>
          <cell r="K8262">
            <v>0</v>
          </cell>
          <cell r="L8262">
            <v>0</v>
          </cell>
          <cell r="M8262">
            <v>0</v>
          </cell>
          <cell r="N8262">
            <v>0</v>
          </cell>
          <cell r="W8262">
            <v>0</v>
          </cell>
          <cell r="X8262">
            <v>0</v>
          </cell>
          <cell r="Z8262">
            <v>0</v>
          </cell>
          <cell r="AA8262">
            <v>0</v>
          </cell>
          <cell r="AB8262">
            <v>0</v>
          </cell>
          <cell r="AC8262">
            <v>0</v>
          </cell>
          <cell r="AL8262">
            <v>0</v>
          </cell>
          <cell r="AM8262">
            <v>0</v>
          </cell>
          <cell r="AN8262">
            <v>0</v>
          </cell>
        </row>
        <row r="8321">
          <cell r="E8321">
            <v>499953848</v>
          </cell>
          <cell r="F8321">
            <v>0</v>
          </cell>
          <cell r="G8321">
            <v>0</v>
          </cell>
          <cell r="H8321">
            <v>0</v>
          </cell>
          <cell r="I8321">
            <v>0</v>
          </cell>
          <cell r="J8321">
            <v>0</v>
          </cell>
          <cell r="K8321">
            <v>0</v>
          </cell>
          <cell r="L8321">
            <v>0</v>
          </cell>
          <cell r="M8321">
            <v>0</v>
          </cell>
          <cell r="N8321">
            <v>0</v>
          </cell>
          <cell r="W8321">
            <v>0</v>
          </cell>
          <cell r="X8321">
            <v>0</v>
          </cell>
          <cell r="Z8321">
            <v>0</v>
          </cell>
          <cell r="AA8321">
            <v>0</v>
          </cell>
          <cell r="AB8321">
            <v>0</v>
          </cell>
          <cell r="AC8321">
            <v>0</v>
          </cell>
          <cell r="AL8321">
            <v>0</v>
          </cell>
          <cell r="AM8321">
            <v>0</v>
          </cell>
          <cell r="AN8321">
            <v>0</v>
          </cell>
        </row>
        <row r="8363">
          <cell r="E8363">
            <v>2028404008</v>
          </cell>
          <cell r="F8363">
            <v>0</v>
          </cell>
          <cell r="G8363">
            <v>0</v>
          </cell>
          <cell r="H8363">
            <v>0</v>
          </cell>
          <cell r="I8363">
            <v>0</v>
          </cell>
          <cell r="J8363">
            <v>0</v>
          </cell>
          <cell r="K8363">
            <v>0</v>
          </cell>
          <cell r="L8363">
            <v>0</v>
          </cell>
          <cell r="M8363">
            <v>0</v>
          </cell>
          <cell r="N8363">
            <v>0</v>
          </cell>
          <cell r="W8363">
            <v>0</v>
          </cell>
          <cell r="X8363">
            <v>0</v>
          </cell>
          <cell r="Z8363">
            <v>0</v>
          </cell>
          <cell r="AA8363">
            <v>0</v>
          </cell>
          <cell r="AB8363">
            <v>25819808</v>
          </cell>
          <cell r="AC8363">
            <v>0</v>
          </cell>
          <cell r="AL8363">
            <v>0</v>
          </cell>
          <cell r="AM8363">
            <v>0</v>
          </cell>
          <cell r="AN8363">
            <v>0</v>
          </cell>
        </row>
        <row r="8437">
          <cell r="E8437">
            <v>2897659149</v>
          </cell>
          <cell r="F8437">
            <v>0</v>
          </cell>
          <cell r="G8437">
            <v>0</v>
          </cell>
          <cell r="H8437">
            <v>0</v>
          </cell>
          <cell r="I8437">
            <v>0</v>
          </cell>
          <cell r="J8437">
            <v>0</v>
          </cell>
          <cell r="K8437">
            <v>0</v>
          </cell>
          <cell r="L8437">
            <v>0</v>
          </cell>
          <cell r="M8437">
            <v>0</v>
          </cell>
          <cell r="N8437">
            <v>0</v>
          </cell>
          <cell r="W8437">
            <v>0</v>
          </cell>
          <cell r="X8437">
            <v>0</v>
          </cell>
          <cell r="Z8437">
            <v>0</v>
          </cell>
          <cell r="AA8437">
            <v>0</v>
          </cell>
          <cell r="AB8437">
            <v>0</v>
          </cell>
          <cell r="AC8437">
            <v>0</v>
          </cell>
          <cell r="AL8437">
            <v>0</v>
          </cell>
          <cell r="AM8437">
            <v>0</v>
          </cell>
          <cell r="AN8437">
            <v>0</v>
          </cell>
        </row>
        <row r="8475">
          <cell r="E8475">
            <v>9815355459</v>
          </cell>
          <cell r="F8475">
            <v>0</v>
          </cell>
          <cell r="G8475">
            <v>0</v>
          </cell>
          <cell r="H8475">
            <v>0</v>
          </cell>
          <cell r="I8475">
            <v>0</v>
          </cell>
          <cell r="J8475">
            <v>0</v>
          </cell>
          <cell r="K8475">
            <v>0</v>
          </cell>
          <cell r="L8475">
            <v>0</v>
          </cell>
          <cell r="M8475">
            <v>0</v>
          </cell>
          <cell r="N8475">
            <v>0</v>
          </cell>
          <cell r="W8475">
            <v>0</v>
          </cell>
          <cell r="X8475">
            <v>0</v>
          </cell>
          <cell r="Z8475">
            <v>0</v>
          </cell>
          <cell r="AA8475">
            <v>0</v>
          </cell>
          <cell r="AB8475">
            <v>0</v>
          </cell>
          <cell r="AC8475">
            <v>0</v>
          </cell>
          <cell r="AL8475">
            <v>0</v>
          </cell>
          <cell r="AM8475">
            <v>0</v>
          </cell>
          <cell r="AN8475">
            <v>0</v>
          </cell>
        </row>
        <row r="8535">
          <cell r="E8535">
            <v>3641422536</v>
          </cell>
          <cell r="F8535">
            <v>0</v>
          </cell>
          <cell r="G8535">
            <v>0</v>
          </cell>
          <cell r="H8535">
            <v>0</v>
          </cell>
          <cell r="I8535">
            <v>0</v>
          </cell>
          <cell r="J8535">
            <v>0</v>
          </cell>
          <cell r="K8535">
            <v>0</v>
          </cell>
          <cell r="L8535">
            <v>0</v>
          </cell>
          <cell r="M8535">
            <v>0</v>
          </cell>
          <cell r="N8535">
            <v>0</v>
          </cell>
          <cell r="W8535">
            <v>0</v>
          </cell>
          <cell r="X8535">
            <v>0</v>
          </cell>
          <cell r="AA8535">
            <v>0</v>
          </cell>
          <cell r="AB8535">
            <v>0</v>
          </cell>
          <cell r="AC8535">
            <v>0</v>
          </cell>
          <cell r="AL8535">
            <v>0</v>
          </cell>
          <cell r="AM8535">
            <v>0</v>
          </cell>
          <cell r="AN8535">
            <v>0</v>
          </cell>
        </row>
        <row r="8604">
          <cell r="E8604">
            <v>9111568697</v>
          </cell>
          <cell r="F8604">
            <v>0</v>
          </cell>
          <cell r="G8604">
            <v>0</v>
          </cell>
          <cell r="H8604">
            <v>0</v>
          </cell>
          <cell r="I8604">
            <v>0</v>
          </cell>
          <cell r="J8604">
            <v>0</v>
          </cell>
          <cell r="K8604">
            <v>0</v>
          </cell>
          <cell r="L8604">
            <v>0</v>
          </cell>
          <cell r="M8604">
            <v>0</v>
          </cell>
          <cell r="N8604">
            <v>0</v>
          </cell>
          <cell r="W8604">
            <v>0</v>
          </cell>
          <cell r="X8604">
            <v>0</v>
          </cell>
          <cell r="Z8604">
            <v>0</v>
          </cell>
          <cell r="AA8604">
            <v>0</v>
          </cell>
          <cell r="AB8604">
            <v>0</v>
          </cell>
          <cell r="AC8604">
            <v>0</v>
          </cell>
          <cell r="AL8604">
            <v>0</v>
          </cell>
          <cell r="AM8604">
            <v>0</v>
          </cell>
          <cell r="AN8604">
            <v>0</v>
          </cell>
        </row>
        <row r="8664">
          <cell r="E8664">
            <v>2713269644</v>
          </cell>
          <cell r="F8664">
            <v>0</v>
          </cell>
          <cell r="G8664">
            <v>0</v>
          </cell>
          <cell r="H8664">
            <v>0</v>
          </cell>
          <cell r="I8664">
            <v>0</v>
          </cell>
          <cell r="J8664">
            <v>0</v>
          </cell>
          <cell r="K8664">
            <v>0</v>
          </cell>
          <cell r="L8664">
            <v>0</v>
          </cell>
          <cell r="M8664">
            <v>0</v>
          </cell>
          <cell r="N8664">
            <v>0</v>
          </cell>
          <cell r="W8664">
            <v>0</v>
          </cell>
          <cell r="X8664">
            <v>0</v>
          </cell>
          <cell r="Z8664">
            <v>0</v>
          </cell>
          <cell r="AA8664">
            <v>0</v>
          </cell>
          <cell r="AB8664">
            <v>21752667</v>
          </cell>
          <cell r="AC8664">
            <v>0</v>
          </cell>
          <cell r="AL8664">
            <v>0</v>
          </cell>
          <cell r="AM8664">
            <v>0</v>
          </cell>
          <cell r="AN8664">
            <v>0</v>
          </cell>
        </row>
        <row r="8727">
          <cell r="E8727">
            <v>2587212797</v>
          </cell>
          <cell r="F8727">
            <v>0</v>
          </cell>
          <cell r="G8727">
            <v>0</v>
          </cell>
          <cell r="H8727">
            <v>0</v>
          </cell>
          <cell r="I8727">
            <v>0</v>
          </cell>
          <cell r="J8727">
            <v>0</v>
          </cell>
          <cell r="K8727">
            <v>0</v>
          </cell>
          <cell r="L8727">
            <v>0</v>
          </cell>
          <cell r="M8727">
            <v>0</v>
          </cell>
          <cell r="N8727">
            <v>0</v>
          </cell>
          <cell r="W8727">
            <v>0</v>
          </cell>
          <cell r="X8727">
            <v>0</v>
          </cell>
          <cell r="Z8727">
            <v>0</v>
          </cell>
          <cell r="AA8727">
            <v>0</v>
          </cell>
          <cell r="AB8727">
            <v>0</v>
          </cell>
          <cell r="AC8727">
            <v>0</v>
          </cell>
          <cell r="AL8727">
            <v>0</v>
          </cell>
          <cell r="AM8727">
            <v>0</v>
          </cell>
          <cell r="AN8727">
            <v>0</v>
          </cell>
        </row>
        <row r="8789">
          <cell r="E8789">
            <v>6394954616</v>
          </cell>
          <cell r="F8789">
            <v>0</v>
          </cell>
          <cell r="G8789">
            <v>0</v>
          </cell>
          <cell r="H8789">
            <v>0</v>
          </cell>
          <cell r="I8789">
            <v>0</v>
          </cell>
          <cell r="J8789">
            <v>0</v>
          </cell>
          <cell r="K8789">
            <v>0</v>
          </cell>
          <cell r="L8789">
            <v>0</v>
          </cell>
          <cell r="M8789">
            <v>0</v>
          </cell>
          <cell r="N8789">
            <v>0</v>
          </cell>
          <cell r="W8789">
            <v>0</v>
          </cell>
          <cell r="X8789">
            <v>0</v>
          </cell>
          <cell r="Z8789">
            <v>0</v>
          </cell>
          <cell r="AA8789">
            <v>0</v>
          </cell>
          <cell r="AB8789">
            <v>0</v>
          </cell>
          <cell r="AC8789">
            <v>0</v>
          </cell>
          <cell r="AL8789">
            <v>0</v>
          </cell>
          <cell r="AM8789">
            <v>0</v>
          </cell>
          <cell r="AN8789">
            <v>0</v>
          </cell>
        </row>
        <row r="8840">
          <cell r="E8840">
            <v>3931931473</v>
          </cell>
          <cell r="F8840">
            <v>0</v>
          </cell>
          <cell r="G8840">
            <v>0</v>
          </cell>
          <cell r="H8840">
            <v>0</v>
          </cell>
          <cell r="I8840">
            <v>0</v>
          </cell>
          <cell r="J8840">
            <v>0</v>
          </cell>
          <cell r="K8840">
            <v>0</v>
          </cell>
          <cell r="L8840">
            <v>0</v>
          </cell>
          <cell r="M8840">
            <v>0</v>
          </cell>
          <cell r="N8840">
            <v>0</v>
          </cell>
          <cell r="W8840">
            <v>0</v>
          </cell>
          <cell r="X8840">
            <v>0</v>
          </cell>
          <cell r="Z8840">
            <v>0</v>
          </cell>
          <cell r="AA8840">
            <v>0</v>
          </cell>
          <cell r="AB8840">
            <v>0</v>
          </cell>
          <cell r="AC8840">
            <v>0</v>
          </cell>
          <cell r="AL8840">
            <v>0</v>
          </cell>
          <cell r="AM8840">
            <v>0</v>
          </cell>
          <cell r="AN8840">
            <v>0</v>
          </cell>
        </row>
        <row r="8899">
          <cell r="E8899">
            <v>2982580250</v>
          </cell>
          <cell r="F8899">
            <v>0</v>
          </cell>
          <cell r="G8899">
            <v>0</v>
          </cell>
          <cell r="H8899">
            <v>0</v>
          </cell>
          <cell r="I8899">
            <v>0</v>
          </cell>
          <cell r="J8899">
            <v>0</v>
          </cell>
          <cell r="K8899">
            <v>0</v>
          </cell>
          <cell r="L8899">
            <v>0</v>
          </cell>
          <cell r="M8899">
            <v>0</v>
          </cell>
          <cell r="N8899">
            <v>0</v>
          </cell>
          <cell r="W8899">
            <v>0</v>
          </cell>
          <cell r="X8899">
            <v>0</v>
          </cell>
          <cell r="Z8899">
            <v>0</v>
          </cell>
          <cell r="AA8899">
            <v>0</v>
          </cell>
          <cell r="AB8899">
            <v>0</v>
          </cell>
          <cell r="AC8899">
            <v>0</v>
          </cell>
          <cell r="AL8899">
            <v>0</v>
          </cell>
          <cell r="AM8899">
            <v>0</v>
          </cell>
          <cell r="AN8899">
            <v>0</v>
          </cell>
        </row>
        <row r="8963">
          <cell r="E8963">
            <v>4232003000</v>
          </cell>
          <cell r="F8963">
            <v>0</v>
          </cell>
          <cell r="G8963">
            <v>0</v>
          </cell>
          <cell r="H8963">
            <v>0</v>
          </cell>
          <cell r="I8963">
            <v>0</v>
          </cell>
          <cell r="J8963">
            <v>0</v>
          </cell>
          <cell r="K8963">
            <v>0</v>
          </cell>
          <cell r="L8963">
            <v>0</v>
          </cell>
          <cell r="M8963">
            <v>0</v>
          </cell>
          <cell r="N8963">
            <v>0</v>
          </cell>
          <cell r="W8963">
            <v>0</v>
          </cell>
          <cell r="X8963">
            <v>0</v>
          </cell>
          <cell r="Z8963">
            <v>0</v>
          </cell>
          <cell r="AA8963">
            <v>0</v>
          </cell>
          <cell r="AB8963">
            <v>0</v>
          </cell>
          <cell r="AC8963">
            <v>0</v>
          </cell>
          <cell r="AL8963">
            <v>0</v>
          </cell>
          <cell r="AM8963">
            <v>0</v>
          </cell>
          <cell r="AN8963">
            <v>0</v>
          </cell>
        </row>
        <row r="9030">
          <cell r="E9030">
            <v>2703322368</v>
          </cell>
          <cell r="F9030">
            <v>0</v>
          </cell>
          <cell r="G9030">
            <v>0</v>
          </cell>
          <cell r="H9030">
            <v>0</v>
          </cell>
          <cell r="I9030">
            <v>0</v>
          </cell>
          <cell r="J9030">
            <v>0</v>
          </cell>
          <cell r="K9030">
            <v>0</v>
          </cell>
          <cell r="L9030">
            <v>0</v>
          </cell>
          <cell r="M9030">
            <v>0</v>
          </cell>
          <cell r="N9030">
            <v>0</v>
          </cell>
          <cell r="W9030">
            <v>0</v>
          </cell>
          <cell r="X9030">
            <v>0</v>
          </cell>
          <cell r="Z9030">
            <v>0</v>
          </cell>
          <cell r="AA9030">
            <v>0</v>
          </cell>
          <cell r="AB9030">
            <v>0</v>
          </cell>
          <cell r="AC9030">
            <v>0</v>
          </cell>
          <cell r="AL9030">
            <v>0</v>
          </cell>
          <cell r="AM9030">
            <v>0</v>
          </cell>
          <cell r="AN9030">
            <v>0</v>
          </cell>
        </row>
        <row r="9077">
          <cell r="E9077">
            <v>5755743342</v>
          </cell>
          <cell r="F9077">
            <v>0</v>
          </cell>
          <cell r="G9077">
            <v>0</v>
          </cell>
          <cell r="H9077">
            <v>0</v>
          </cell>
          <cell r="I9077">
            <v>0</v>
          </cell>
          <cell r="J9077">
            <v>0</v>
          </cell>
          <cell r="K9077">
            <v>0</v>
          </cell>
          <cell r="L9077">
            <v>0</v>
          </cell>
          <cell r="M9077">
            <v>0</v>
          </cell>
          <cell r="N9077">
            <v>0</v>
          </cell>
          <cell r="W9077">
            <v>0</v>
          </cell>
          <cell r="X9077">
            <v>0</v>
          </cell>
          <cell r="Z9077">
            <v>0</v>
          </cell>
          <cell r="AA9077">
            <v>0</v>
          </cell>
          <cell r="AB9077">
            <v>0</v>
          </cell>
          <cell r="AC9077">
            <v>0</v>
          </cell>
          <cell r="AL9077">
            <v>0</v>
          </cell>
          <cell r="AM9077">
            <v>0</v>
          </cell>
          <cell r="AN9077">
            <v>0</v>
          </cell>
        </row>
        <row r="9118">
          <cell r="E9118">
            <v>17258692728</v>
          </cell>
          <cell r="F9118">
            <v>0</v>
          </cell>
          <cell r="G9118">
            <v>0</v>
          </cell>
          <cell r="H9118">
            <v>0</v>
          </cell>
          <cell r="I9118">
            <v>0</v>
          </cell>
          <cell r="J9118">
            <v>0</v>
          </cell>
          <cell r="K9118">
            <v>0</v>
          </cell>
          <cell r="L9118">
            <v>0</v>
          </cell>
          <cell r="M9118">
            <v>0</v>
          </cell>
          <cell r="N9118">
            <v>0</v>
          </cell>
          <cell r="W9118">
            <v>0</v>
          </cell>
          <cell r="X9118">
            <v>0</v>
          </cell>
          <cell r="Z9118">
            <v>0</v>
          </cell>
          <cell r="AA9118">
            <v>0</v>
          </cell>
          <cell r="AB9118">
            <v>0</v>
          </cell>
          <cell r="AC9118">
            <v>0</v>
          </cell>
          <cell r="AL9118">
            <v>0</v>
          </cell>
          <cell r="AM9118">
            <v>0</v>
          </cell>
          <cell r="AN9118">
            <v>0</v>
          </cell>
        </row>
        <row r="9171">
          <cell r="E9171">
            <v>2825000000</v>
          </cell>
          <cell r="F9171">
            <v>0</v>
          </cell>
          <cell r="G9171">
            <v>0</v>
          </cell>
          <cell r="H9171">
            <v>0</v>
          </cell>
          <cell r="I9171">
            <v>0</v>
          </cell>
          <cell r="J9171">
            <v>0</v>
          </cell>
          <cell r="K9171">
            <v>0</v>
          </cell>
          <cell r="L9171">
            <v>0</v>
          </cell>
          <cell r="M9171">
            <v>0</v>
          </cell>
          <cell r="N9171">
            <v>0</v>
          </cell>
          <cell r="W9171">
            <v>0</v>
          </cell>
          <cell r="X9171">
            <v>0</v>
          </cell>
          <cell r="Z9171">
            <v>0</v>
          </cell>
          <cell r="AA9171">
            <v>0</v>
          </cell>
          <cell r="AB9171">
            <v>0</v>
          </cell>
          <cell r="AC9171">
            <v>0</v>
          </cell>
          <cell r="AL9171">
            <v>0</v>
          </cell>
          <cell r="AM9171">
            <v>0</v>
          </cell>
          <cell r="AN9171">
            <v>0</v>
          </cell>
        </row>
        <row r="9215">
          <cell r="E9215">
            <v>102600000</v>
          </cell>
          <cell r="F9215">
            <v>0</v>
          </cell>
          <cell r="G9215">
            <v>0</v>
          </cell>
          <cell r="H9215">
            <v>0</v>
          </cell>
          <cell r="I9215">
            <v>0</v>
          </cell>
          <cell r="J9215">
            <v>0</v>
          </cell>
          <cell r="K9215">
            <v>0</v>
          </cell>
          <cell r="L9215">
            <v>0</v>
          </cell>
          <cell r="M9215">
            <v>0</v>
          </cell>
          <cell r="N9215">
            <v>0</v>
          </cell>
          <cell r="W9215">
            <v>0</v>
          </cell>
          <cell r="X9215">
            <v>0</v>
          </cell>
          <cell r="Z9215">
            <v>0</v>
          </cell>
          <cell r="AA9215">
            <v>0</v>
          </cell>
          <cell r="AB9215">
            <v>0</v>
          </cell>
          <cell r="AC9215">
            <v>0</v>
          </cell>
          <cell r="AL9215">
            <v>0</v>
          </cell>
          <cell r="AM9215">
            <v>0</v>
          </cell>
          <cell r="AN9215">
            <v>0</v>
          </cell>
        </row>
        <row r="9283">
          <cell r="E9283">
            <v>0</v>
          </cell>
          <cell r="F9283">
            <v>0</v>
          </cell>
          <cell r="G9283">
            <v>0</v>
          </cell>
          <cell r="H9283">
            <v>0</v>
          </cell>
          <cell r="I9283">
            <v>0</v>
          </cell>
          <cell r="J9283">
            <v>0</v>
          </cell>
          <cell r="K9283">
            <v>0</v>
          </cell>
          <cell r="L9283">
            <v>0</v>
          </cell>
          <cell r="M9283">
            <v>0</v>
          </cell>
          <cell r="N9283">
            <v>0</v>
          </cell>
          <cell r="W9283">
            <v>0</v>
          </cell>
          <cell r="X9283">
            <v>0</v>
          </cell>
          <cell r="Z9283">
            <v>0</v>
          </cell>
          <cell r="AA9283">
            <v>0</v>
          </cell>
          <cell r="AB9283">
            <v>0</v>
          </cell>
          <cell r="AC9283">
            <v>0</v>
          </cell>
          <cell r="AL9283">
            <v>0</v>
          </cell>
          <cell r="AM9283">
            <v>0</v>
          </cell>
          <cell r="AN9283">
            <v>0</v>
          </cell>
        </row>
        <row r="9318">
          <cell r="E9318">
            <v>0</v>
          </cell>
          <cell r="F9318">
            <v>0</v>
          </cell>
          <cell r="G9318">
            <v>0</v>
          </cell>
          <cell r="H9318">
            <v>0</v>
          </cell>
          <cell r="I9318">
            <v>0</v>
          </cell>
          <cell r="J9318">
            <v>0</v>
          </cell>
          <cell r="K9318">
            <v>0</v>
          </cell>
          <cell r="L9318">
            <v>0</v>
          </cell>
          <cell r="M9318">
            <v>0</v>
          </cell>
          <cell r="N9318">
            <v>0</v>
          </cell>
          <cell r="W9318">
            <v>0</v>
          </cell>
          <cell r="X9318">
            <v>0</v>
          </cell>
          <cell r="Z9318">
            <v>0</v>
          </cell>
          <cell r="AA9318">
            <v>0</v>
          </cell>
          <cell r="AB9318">
            <v>0</v>
          </cell>
          <cell r="AC9318">
            <v>0</v>
          </cell>
          <cell r="AL9318">
            <v>0</v>
          </cell>
          <cell r="AM9318">
            <v>0</v>
          </cell>
          <cell r="AN9318">
            <v>0</v>
          </cell>
        </row>
        <row r="9406">
          <cell r="E9406">
            <v>545000000</v>
          </cell>
          <cell r="F9406">
            <v>0</v>
          </cell>
          <cell r="G9406">
            <v>0</v>
          </cell>
          <cell r="H9406">
            <v>0</v>
          </cell>
          <cell r="I9406">
            <v>0</v>
          </cell>
          <cell r="J9406">
            <v>0</v>
          </cell>
          <cell r="K9406">
            <v>0</v>
          </cell>
          <cell r="L9406">
            <v>0</v>
          </cell>
          <cell r="M9406">
            <v>0</v>
          </cell>
          <cell r="N9406">
            <v>0</v>
          </cell>
          <cell r="W9406">
            <v>0</v>
          </cell>
          <cell r="X9406">
            <v>0</v>
          </cell>
          <cell r="Z9406">
            <v>0</v>
          </cell>
          <cell r="AA9406">
            <v>0</v>
          </cell>
          <cell r="AB9406">
            <v>0</v>
          </cell>
          <cell r="AC9406">
            <v>0</v>
          </cell>
          <cell r="AL9406">
            <v>0</v>
          </cell>
          <cell r="AM9406">
            <v>0</v>
          </cell>
          <cell r="AN9406">
            <v>0</v>
          </cell>
        </row>
        <row r="9498">
          <cell r="E9498">
            <v>3141104000</v>
          </cell>
          <cell r="F9498">
            <v>0</v>
          </cell>
          <cell r="G9498">
            <v>0</v>
          </cell>
          <cell r="H9498">
            <v>0</v>
          </cell>
          <cell r="I9498">
            <v>0</v>
          </cell>
          <cell r="J9498">
            <v>0</v>
          </cell>
          <cell r="K9498">
            <v>0</v>
          </cell>
          <cell r="L9498">
            <v>0</v>
          </cell>
          <cell r="M9498">
            <v>0</v>
          </cell>
          <cell r="N9498">
            <v>0</v>
          </cell>
          <cell r="W9498">
            <v>0</v>
          </cell>
          <cell r="X9498">
            <v>0</v>
          </cell>
          <cell r="Z9498">
            <v>0</v>
          </cell>
          <cell r="AA9498">
            <v>0</v>
          </cell>
          <cell r="AB9498">
            <v>844029000</v>
          </cell>
          <cell r="AC9498">
            <v>0</v>
          </cell>
          <cell r="AL9498">
            <v>0</v>
          </cell>
          <cell r="AM9498">
            <v>0</v>
          </cell>
          <cell r="AN9498">
            <v>0</v>
          </cell>
        </row>
        <row r="9625">
          <cell r="E9625">
            <v>3744400000</v>
          </cell>
          <cell r="F9625">
            <v>0</v>
          </cell>
          <cell r="G9625">
            <v>0</v>
          </cell>
          <cell r="H9625">
            <v>0</v>
          </cell>
          <cell r="I9625">
            <v>0</v>
          </cell>
          <cell r="J9625">
            <v>0</v>
          </cell>
          <cell r="K9625">
            <v>0</v>
          </cell>
          <cell r="L9625">
            <v>0</v>
          </cell>
          <cell r="M9625">
            <v>0</v>
          </cell>
          <cell r="N9625">
            <v>198030000</v>
          </cell>
          <cell r="W9625">
            <v>0</v>
          </cell>
          <cell r="X9625">
            <v>0</v>
          </cell>
          <cell r="Z9625">
            <v>0</v>
          </cell>
          <cell r="AA9625">
            <v>0</v>
          </cell>
          <cell r="AB9625">
            <v>0</v>
          </cell>
          <cell r="AC9625">
            <v>0</v>
          </cell>
          <cell r="AL9625">
            <v>0</v>
          </cell>
          <cell r="AM9625">
            <v>0</v>
          </cell>
          <cell r="AN9625">
            <v>0</v>
          </cell>
        </row>
        <row r="9862">
          <cell r="E9862">
            <v>6911405833</v>
          </cell>
          <cell r="F9862">
            <v>0</v>
          </cell>
          <cell r="G9862">
            <v>0</v>
          </cell>
          <cell r="H9862">
            <v>0</v>
          </cell>
          <cell r="I9862">
            <v>0</v>
          </cell>
          <cell r="J9862">
            <v>0</v>
          </cell>
          <cell r="K9862">
            <v>0</v>
          </cell>
          <cell r="L9862">
            <v>0</v>
          </cell>
          <cell r="M9862">
            <v>0</v>
          </cell>
          <cell r="N9862">
            <v>0</v>
          </cell>
          <cell r="W9862">
            <v>0</v>
          </cell>
          <cell r="X9862">
            <v>0</v>
          </cell>
          <cell r="Z9862">
            <v>0</v>
          </cell>
          <cell r="AA9862">
            <v>0</v>
          </cell>
          <cell r="AB9862">
            <v>0</v>
          </cell>
          <cell r="AC9862">
            <v>0</v>
          </cell>
          <cell r="AL9862">
            <v>0</v>
          </cell>
          <cell r="AM9862">
            <v>0</v>
          </cell>
          <cell r="AN9862">
            <v>0</v>
          </cell>
        </row>
        <row r="9940">
          <cell r="E9940">
            <v>14838346776</v>
          </cell>
          <cell r="F9940">
            <v>0</v>
          </cell>
          <cell r="G9940">
            <v>0</v>
          </cell>
          <cell r="H9940">
            <v>0</v>
          </cell>
          <cell r="I9940">
            <v>0</v>
          </cell>
          <cell r="J9940">
            <v>0</v>
          </cell>
          <cell r="K9940">
            <v>0</v>
          </cell>
          <cell r="L9940">
            <v>0</v>
          </cell>
          <cell r="M9940">
            <v>0</v>
          </cell>
          <cell r="N9940">
            <v>2646588000</v>
          </cell>
          <cell r="W9940">
            <v>0</v>
          </cell>
          <cell r="X9940">
            <v>0</v>
          </cell>
          <cell r="Z9940">
            <v>0</v>
          </cell>
          <cell r="AA9940">
            <v>0</v>
          </cell>
          <cell r="AB9940">
            <v>0</v>
          </cell>
          <cell r="AC9940">
            <v>0</v>
          </cell>
          <cell r="AL9940">
            <v>0</v>
          </cell>
          <cell r="AM9940">
            <v>0</v>
          </cell>
          <cell r="AN9940">
            <v>0</v>
          </cell>
        </row>
        <row r="10126">
          <cell r="E10126">
            <v>36028279114</v>
          </cell>
          <cell r="F10126">
            <v>0</v>
          </cell>
          <cell r="G10126">
            <v>0</v>
          </cell>
          <cell r="H10126">
            <v>0</v>
          </cell>
          <cell r="I10126">
            <v>0</v>
          </cell>
          <cell r="J10126">
            <v>0</v>
          </cell>
          <cell r="K10126">
            <v>0</v>
          </cell>
          <cell r="L10126">
            <v>0</v>
          </cell>
          <cell r="M10126">
            <v>7109737000</v>
          </cell>
          <cell r="N10126">
            <v>759000000</v>
          </cell>
          <cell r="W10126">
            <v>0</v>
          </cell>
          <cell r="X10126">
            <v>0</v>
          </cell>
          <cell r="Z10126">
            <v>0</v>
          </cell>
          <cell r="AA10126">
            <v>0</v>
          </cell>
          <cell r="AB10126">
            <v>5797402914</v>
          </cell>
          <cell r="AC10126">
            <v>3926418000</v>
          </cell>
          <cell r="AL10126">
            <v>0</v>
          </cell>
          <cell r="AM10126">
            <v>0</v>
          </cell>
          <cell r="AN1012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97"/>
  <sheetViews>
    <sheetView tabSelected="1" workbookViewId="0">
      <selection sqref="A1:XFD1048576"/>
    </sheetView>
  </sheetViews>
  <sheetFormatPr defaultColWidth="8.85546875" defaultRowHeight="12.75"/>
  <cols>
    <col min="1" max="1" width="4.28515625" style="5" customWidth="1"/>
    <col min="2" max="2" width="29.5703125" style="75" customWidth="1"/>
    <col min="3" max="4" width="21.85546875" style="7" customWidth="1"/>
    <col min="5" max="5" width="19.7109375" style="7" customWidth="1"/>
    <col min="6" max="6" width="18.5703125" style="7" customWidth="1"/>
    <col min="7" max="7" width="16.42578125" style="7" customWidth="1"/>
    <col min="8" max="10" width="18.5703125" style="7" customWidth="1"/>
    <col min="11" max="11" width="17.5703125" style="7" customWidth="1"/>
    <col min="12" max="12" width="16.42578125" style="7" customWidth="1"/>
    <col min="13" max="13" width="16.42578125" style="7" bestFit="1" customWidth="1"/>
    <col min="14" max="14" width="17.5703125" style="7" bestFit="1" customWidth="1"/>
    <col min="15" max="15" width="19" style="7" bestFit="1" customWidth="1"/>
    <col min="16" max="16" width="17.5703125" style="7" bestFit="1" customWidth="1"/>
    <col min="17" max="17" width="17.5703125" style="7" customWidth="1"/>
    <col min="18" max="18" width="16.42578125" style="7" bestFit="1" customWidth="1"/>
    <col min="19" max="19" width="17.5703125" style="7" bestFit="1" customWidth="1"/>
    <col min="20" max="20" width="16.42578125" style="7" bestFit="1" customWidth="1"/>
    <col min="21" max="22" width="16.5703125" style="7" customWidth="1"/>
    <col min="23" max="23" width="17.5703125" style="7" bestFit="1" customWidth="1"/>
    <col min="24" max="24" width="22.5703125" style="7" customWidth="1"/>
    <col min="25" max="26" width="8.140625" style="7" customWidth="1"/>
    <col min="27" max="27" width="20.140625" style="7" bestFit="1" customWidth="1"/>
    <col min="28" max="28" width="15.42578125" style="7" bestFit="1" customWidth="1"/>
    <col min="29" max="29" width="20.140625" style="7" bestFit="1" customWidth="1"/>
    <col min="30" max="31" width="14.42578125" style="8" bestFit="1" customWidth="1"/>
    <col min="32" max="32" width="12.28515625" style="8" bestFit="1" customWidth="1"/>
    <col min="33" max="127" width="8.85546875" style="8"/>
    <col min="128" max="128" width="16.42578125" style="8" bestFit="1" customWidth="1"/>
    <col min="129" max="16384" width="8.85546875" style="8"/>
  </cols>
  <sheetData>
    <row r="1" spans="1:32" s="4" customFormat="1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3"/>
      <c r="AB1" s="3"/>
      <c r="AC1" s="3"/>
    </row>
    <row r="2" spans="1:32" s="4" customFormat="1" ht="18.7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3"/>
      <c r="AB2" s="3"/>
      <c r="AC2" s="3"/>
    </row>
    <row r="3" spans="1:32" s="4" customFormat="1" ht="18.75">
      <c r="A3" s="1" t="str">
        <f>'[1]per SKPD'!A3:AQ3</f>
        <v>TAHUN 2015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3"/>
      <c r="AB3" s="3"/>
      <c r="AC3" s="3"/>
    </row>
    <row r="4" spans="1:3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32">
      <c r="A5" s="9"/>
      <c r="B5" s="9"/>
      <c r="X5" s="6"/>
      <c r="Y5" s="6"/>
      <c r="Z5" s="6"/>
    </row>
    <row r="6" spans="1:32" s="23" customFormat="1">
      <c r="A6" s="10" t="s">
        <v>2</v>
      </c>
      <c r="B6" s="11" t="s">
        <v>3</v>
      </c>
      <c r="C6" s="12" t="s">
        <v>4</v>
      </c>
      <c r="D6" s="13" t="s">
        <v>5</v>
      </c>
      <c r="E6" s="14" t="s">
        <v>6</v>
      </c>
      <c r="F6" s="15" t="s">
        <v>7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7"/>
      <c r="W6" s="18"/>
      <c r="X6" s="19" t="s">
        <v>4</v>
      </c>
      <c r="Y6" s="20" t="s">
        <v>8</v>
      </c>
      <c r="Z6" s="21"/>
      <c r="AA6" s="22"/>
      <c r="AB6" s="22"/>
      <c r="AC6" s="22"/>
    </row>
    <row r="7" spans="1:32" s="23" customFormat="1">
      <c r="A7" s="10"/>
      <c r="B7" s="11"/>
      <c r="C7" s="24" t="str">
        <f>'[1]per SKPD'!E7</f>
        <v>per 31 Desember 2014</v>
      </c>
      <c r="D7" s="25"/>
      <c r="E7" s="26"/>
      <c r="F7" s="27" t="s">
        <v>9</v>
      </c>
      <c r="G7" s="28"/>
      <c r="H7" s="28"/>
      <c r="I7" s="28"/>
      <c r="J7" s="28"/>
      <c r="K7" s="28"/>
      <c r="L7" s="28"/>
      <c r="M7" s="28"/>
      <c r="N7" s="28"/>
      <c r="O7" s="29"/>
      <c r="P7" s="30" t="s">
        <v>10</v>
      </c>
      <c r="Q7" s="31"/>
      <c r="R7" s="31"/>
      <c r="S7" s="31"/>
      <c r="T7" s="31"/>
      <c r="U7" s="31"/>
      <c r="V7" s="31"/>
      <c r="W7" s="32"/>
      <c r="X7" s="33" t="str">
        <f>'[1]per SKPD'!AP7</f>
        <v>per 31 Desember 2015</v>
      </c>
      <c r="Y7" s="20"/>
      <c r="Z7" s="21"/>
      <c r="AA7" s="22"/>
      <c r="AB7" s="22"/>
      <c r="AC7" s="22"/>
    </row>
    <row r="8" spans="1:32" s="23" customFormat="1">
      <c r="A8" s="10"/>
      <c r="B8" s="11"/>
      <c r="C8" s="24" t="s">
        <v>11</v>
      </c>
      <c r="D8" s="34" t="str">
        <f>'[1]per SKPD'!F8:F9</f>
        <v>TAHUN 2015</v>
      </c>
      <c r="E8" s="35" t="s">
        <v>12</v>
      </c>
      <c r="F8" s="36" t="s">
        <v>12</v>
      </c>
      <c r="G8" s="37" t="s">
        <v>13</v>
      </c>
      <c r="H8" s="37" t="s">
        <v>14</v>
      </c>
      <c r="I8" s="37" t="s">
        <v>15</v>
      </c>
      <c r="J8" s="37" t="s">
        <v>16</v>
      </c>
      <c r="K8" s="37" t="s">
        <v>17</v>
      </c>
      <c r="L8" s="37" t="s">
        <v>18</v>
      </c>
      <c r="M8" s="37" t="s">
        <v>19</v>
      </c>
      <c r="N8" s="38" t="s">
        <v>20</v>
      </c>
      <c r="O8" s="39" t="s">
        <v>21</v>
      </c>
      <c r="P8" s="40" t="s">
        <v>20</v>
      </c>
      <c r="Q8" s="41" t="s">
        <v>22</v>
      </c>
      <c r="R8" s="42" t="s">
        <v>23</v>
      </c>
      <c r="S8" s="42" t="s">
        <v>18</v>
      </c>
      <c r="T8" s="42" t="s">
        <v>19</v>
      </c>
      <c r="U8" s="43" t="s">
        <v>24</v>
      </c>
      <c r="V8" s="43"/>
      <c r="W8" s="44" t="s">
        <v>21</v>
      </c>
      <c r="X8" s="33" t="s">
        <v>11</v>
      </c>
      <c r="Y8" s="20"/>
      <c r="Z8" s="21"/>
      <c r="AA8" s="22"/>
      <c r="AB8" s="22"/>
      <c r="AC8" s="22"/>
    </row>
    <row r="9" spans="1:32" s="23" customFormat="1" ht="25.5">
      <c r="A9" s="10"/>
      <c r="B9" s="11"/>
      <c r="C9" s="45" t="s">
        <v>25</v>
      </c>
      <c r="D9" s="46"/>
      <c r="E9" s="47"/>
      <c r="F9" s="36"/>
      <c r="G9" s="37"/>
      <c r="H9" s="37"/>
      <c r="I9" s="37"/>
      <c r="J9" s="37"/>
      <c r="K9" s="37"/>
      <c r="L9" s="37"/>
      <c r="M9" s="37"/>
      <c r="N9" s="38"/>
      <c r="O9" s="48"/>
      <c r="P9" s="49"/>
      <c r="Q9" s="50"/>
      <c r="R9" s="42"/>
      <c r="S9" s="42"/>
      <c r="T9" s="42"/>
      <c r="U9" s="51" t="s">
        <v>26</v>
      </c>
      <c r="V9" s="51" t="s">
        <v>27</v>
      </c>
      <c r="W9" s="52"/>
      <c r="X9" s="53" t="s">
        <v>25</v>
      </c>
      <c r="Y9" s="20"/>
      <c r="Z9" s="21"/>
      <c r="AA9" s="22"/>
      <c r="AB9" s="54" t="s">
        <v>28</v>
      </c>
      <c r="AC9" s="54" t="s">
        <v>29</v>
      </c>
      <c r="AD9" s="55" t="s">
        <v>30</v>
      </c>
      <c r="AE9" s="55"/>
    </row>
    <row r="10" spans="1:32" s="60" customFormat="1">
      <c r="A10" s="56">
        <v>1</v>
      </c>
      <c r="B10" s="56">
        <v>4</v>
      </c>
      <c r="C10" s="56">
        <v>5</v>
      </c>
      <c r="D10" s="56">
        <v>6</v>
      </c>
      <c r="E10" s="57">
        <v>7</v>
      </c>
      <c r="F10" s="58">
        <v>8</v>
      </c>
      <c r="G10" s="56">
        <v>9</v>
      </c>
      <c r="H10" s="56">
        <v>10</v>
      </c>
      <c r="I10" s="56">
        <v>11</v>
      </c>
      <c r="J10" s="56">
        <v>12</v>
      </c>
      <c r="K10" s="56">
        <v>13</v>
      </c>
      <c r="L10" s="56">
        <v>14</v>
      </c>
      <c r="M10" s="56">
        <v>15</v>
      </c>
      <c r="N10" s="57">
        <v>16</v>
      </c>
      <c r="O10" s="56"/>
      <c r="P10" s="59">
        <v>17</v>
      </c>
      <c r="Q10" s="59"/>
      <c r="R10" s="56">
        <v>18</v>
      </c>
      <c r="S10" s="56">
        <v>19</v>
      </c>
      <c r="T10" s="56">
        <v>20</v>
      </c>
      <c r="U10" s="56">
        <v>22</v>
      </c>
      <c r="V10" s="56">
        <v>23</v>
      </c>
      <c r="W10" s="56"/>
      <c r="X10" s="56">
        <v>24</v>
      </c>
      <c r="Y10" s="56">
        <v>25</v>
      </c>
      <c r="AA10" s="61"/>
      <c r="AB10" s="62" t="s">
        <v>31</v>
      </c>
      <c r="AD10" s="63" t="s">
        <v>32</v>
      </c>
      <c r="AE10" s="63"/>
    </row>
    <row r="11" spans="1:32">
      <c r="A11" s="64">
        <v>1</v>
      </c>
      <c r="B11" s="65" t="s">
        <v>33</v>
      </c>
      <c r="C11" s="66">
        <f>'[1]per SKPD'!E12</f>
        <v>64799562785</v>
      </c>
      <c r="D11" s="66">
        <f>'[1]per SKPD'!F12</f>
        <v>0</v>
      </c>
      <c r="E11" s="66">
        <f>'[1]per SKPD'!G12</f>
        <v>0</v>
      </c>
      <c r="F11" s="66">
        <f>'[1]per SKPD'!H12</f>
        <v>0</v>
      </c>
      <c r="G11" s="66">
        <f>'[1]per SKPD'!I12</f>
        <v>0</v>
      </c>
      <c r="H11" s="66">
        <f>'[1]per SKPD'!J12</f>
        <v>0</v>
      </c>
      <c r="I11" s="66">
        <f>'[1]per SKPD'!K12</f>
        <v>0</v>
      </c>
      <c r="J11" s="66">
        <f>'[1]per SKPD'!L12</f>
        <v>0</v>
      </c>
      <c r="K11" s="66">
        <f>'[1]per SKPD'!M12</f>
        <v>0</v>
      </c>
      <c r="L11" s="66">
        <f>'[1]per SKPD'!N12</f>
        <v>1171823300</v>
      </c>
      <c r="M11" s="66">
        <f>'[1]per SKPD'!W12</f>
        <v>0</v>
      </c>
      <c r="N11" s="66">
        <f>'[1]per SKPD'!X12</f>
        <v>25000000</v>
      </c>
      <c r="O11" s="66">
        <f t="shared" ref="O11:O42" si="0">SUM(F11:N11)</f>
        <v>1196823300</v>
      </c>
      <c r="P11" s="66">
        <f>'[1]per SKPD'!Z12</f>
        <v>0</v>
      </c>
      <c r="Q11" s="66">
        <f>'[1]per SKPD'!AA12</f>
        <v>324000000</v>
      </c>
      <c r="R11" s="66">
        <f>'[1]per SKPD'!AB12</f>
        <v>361300000</v>
      </c>
      <c r="S11" s="66">
        <f>'[1]per SKPD'!AC12</f>
        <v>0</v>
      </c>
      <c r="T11" s="66">
        <f>'[1]per SKPD'!AL12</f>
        <v>0</v>
      </c>
      <c r="U11" s="66">
        <f>'[1]per SKPD'!AM12</f>
        <v>0</v>
      </c>
      <c r="V11" s="66">
        <f>'[1]per SKPD'!AN12</f>
        <v>0</v>
      </c>
      <c r="W11" s="66">
        <f t="shared" ref="W11:W74" si="1">SUM(P11:V11)</f>
        <v>685300000</v>
      </c>
      <c r="X11" s="67">
        <f t="shared" ref="X11:X74" si="2">C11+O11-W11</f>
        <v>65311086085</v>
      </c>
      <c r="Y11" s="67"/>
      <c r="Z11" s="6"/>
      <c r="AA11" s="7">
        <f>C11+F11+G11+H11+I11+J11+K11+L11+M11+N11-P11-Q11-R11-T11-S11-U11-V11</f>
        <v>65311086085</v>
      </c>
      <c r="AB11" s="7">
        <f t="shared" ref="AB11:AB74" si="3">X11-AA11</f>
        <v>0</v>
      </c>
      <c r="AC11" s="7">
        <f t="shared" ref="AC11:AC74" si="4">C11</f>
        <v>64799562785</v>
      </c>
      <c r="AD11" s="8">
        <f t="shared" ref="AD11:AD74" si="5">AA11-AC11</f>
        <v>511523300</v>
      </c>
      <c r="AE11" s="8">
        <f t="shared" ref="AE11:AE74" si="6">O11-W11</f>
        <v>511523300</v>
      </c>
      <c r="AF11" s="8">
        <f t="shared" ref="AF11:AF74" si="7">AD11-AE11</f>
        <v>0</v>
      </c>
    </row>
    <row r="12" spans="1:32">
      <c r="A12" s="64">
        <v>2</v>
      </c>
      <c r="B12" s="65" t="s">
        <v>34</v>
      </c>
      <c r="C12" s="66">
        <f>'[1]per SKPD'!E1231</f>
        <v>5154087942</v>
      </c>
      <c r="D12" s="66">
        <f>'[1]per SKPD'!F1231</f>
        <v>0</v>
      </c>
      <c r="E12" s="66">
        <f>'[1]per SKPD'!G1231</f>
        <v>0</v>
      </c>
      <c r="F12" s="66">
        <f>'[1]per SKPD'!H1231</f>
        <v>0</v>
      </c>
      <c r="G12" s="66">
        <f>'[1]per SKPD'!I1231</f>
        <v>0</v>
      </c>
      <c r="H12" s="66">
        <f>'[1]per SKPD'!J1231</f>
        <v>0</v>
      </c>
      <c r="I12" s="66">
        <f>'[1]per SKPD'!K1231</f>
        <v>0</v>
      </c>
      <c r="J12" s="66">
        <f>'[1]per SKPD'!L1231</f>
        <v>6750000</v>
      </c>
      <c r="K12" s="66">
        <f>'[1]per SKPD'!M1231</f>
        <v>0</v>
      </c>
      <c r="L12" s="66">
        <f>'[1]per SKPD'!N1231</f>
        <v>0</v>
      </c>
      <c r="M12" s="66">
        <f>'[1]per SKPD'!W1231</f>
        <v>0</v>
      </c>
      <c r="N12" s="66">
        <f>'[1]per SKPD'!X1231</f>
        <v>0</v>
      </c>
      <c r="O12" s="66">
        <f t="shared" si="0"/>
        <v>6750000</v>
      </c>
      <c r="P12" s="66">
        <f>'[1]per SKPD'!Z1231</f>
        <v>0</v>
      </c>
      <c r="Q12" s="66">
        <f>'[1]per SKPD'!AA1231</f>
        <v>0</v>
      </c>
      <c r="R12" s="66">
        <f>'[1]per SKPD'!AB1231</f>
        <v>0</v>
      </c>
      <c r="S12" s="66">
        <f>'[1]per SKPD'!AC1231</f>
        <v>0</v>
      </c>
      <c r="T12" s="66">
        <f>'[1]per SKPD'!AL1231</f>
        <v>0</v>
      </c>
      <c r="U12" s="66">
        <f>'[1]per SKPD'!AM1231</f>
        <v>0</v>
      </c>
      <c r="V12" s="66">
        <f>'[1]per SKPD'!AN1231</f>
        <v>0</v>
      </c>
      <c r="W12" s="66">
        <f t="shared" si="1"/>
        <v>0</v>
      </c>
      <c r="X12" s="67">
        <f t="shared" si="2"/>
        <v>5160837942</v>
      </c>
      <c r="Y12" s="67"/>
      <c r="Z12" s="6"/>
      <c r="AA12" s="7">
        <f t="shared" ref="AA12:AA75" si="8">C12+F12+G12+H12+I12+J12+K12+L12+M12+N12-P12-Q12-R12-T12-S12-U12-V12</f>
        <v>5160837942</v>
      </c>
      <c r="AB12" s="7">
        <f t="shared" si="3"/>
        <v>0</v>
      </c>
      <c r="AC12" s="7">
        <f t="shared" si="4"/>
        <v>5154087942</v>
      </c>
      <c r="AD12" s="8">
        <f t="shared" si="5"/>
        <v>6750000</v>
      </c>
      <c r="AE12" s="8">
        <f t="shared" si="6"/>
        <v>6750000</v>
      </c>
      <c r="AF12" s="8">
        <f t="shared" si="7"/>
        <v>0</v>
      </c>
    </row>
    <row r="13" spans="1:32">
      <c r="A13" s="64">
        <v>3</v>
      </c>
      <c r="B13" s="65" t="s">
        <v>35</v>
      </c>
      <c r="C13" s="66">
        <f>'[1]per SKPD'!E3473</f>
        <v>3964150000</v>
      </c>
      <c r="D13" s="66">
        <f>'[1]per SKPD'!F3473</f>
        <v>0</v>
      </c>
      <c r="E13" s="66">
        <f>'[1]per SKPD'!G3473</f>
        <v>0</v>
      </c>
      <c r="F13" s="66">
        <f>'[1]per SKPD'!H3473</f>
        <v>0</v>
      </c>
      <c r="G13" s="66">
        <f>'[1]per SKPD'!I3473</f>
        <v>0</v>
      </c>
      <c r="H13" s="66">
        <f>'[1]per SKPD'!J3473</f>
        <v>0</v>
      </c>
      <c r="I13" s="66">
        <f>'[1]per SKPD'!K3473</f>
        <v>0</v>
      </c>
      <c r="J13" s="66">
        <f>'[1]per SKPD'!L3473</f>
        <v>0</v>
      </c>
      <c r="K13" s="66">
        <f>'[1]per SKPD'!M3473</f>
        <v>0</v>
      </c>
      <c r="L13" s="66">
        <f>'[1]per SKPD'!N3473</f>
        <v>0</v>
      </c>
      <c r="M13" s="66">
        <f>'[1]per SKPD'!W3473</f>
        <v>0</v>
      </c>
      <c r="N13" s="66">
        <f>'[1]per SKPD'!X3473</f>
        <v>0</v>
      </c>
      <c r="O13" s="66">
        <f t="shared" si="0"/>
        <v>0</v>
      </c>
      <c r="P13" s="66">
        <f>'[1]per SKPD'!Z3473</f>
        <v>0</v>
      </c>
      <c r="Q13" s="66">
        <f>'[1]per SKPD'!AA3473</f>
        <v>0</v>
      </c>
      <c r="R13" s="66">
        <f>'[1]per SKPD'!AB3473</f>
        <v>0</v>
      </c>
      <c r="S13" s="66">
        <f>'[1]per SKPD'!AC3473</f>
        <v>0</v>
      </c>
      <c r="T13" s="66">
        <f>'[1]per SKPD'!AL3473</f>
        <v>0</v>
      </c>
      <c r="U13" s="66">
        <f>'[1]per SKPD'!AM3473</f>
        <v>0</v>
      </c>
      <c r="V13" s="66">
        <f>'[1]per SKPD'!AN3473</f>
        <v>0</v>
      </c>
      <c r="W13" s="66">
        <f t="shared" si="1"/>
        <v>0</v>
      </c>
      <c r="X13" s="67">
        <f t="shared" si="2"/>
        <v>3964150000</v>
      </c>
      <c r="Y13" s="67"/>
      <c r="Z13" s="6"/>
      <c r="AA13" s="7">
        <f t="shared" si="8"/>
        <v>3964150000</v>
      </c>
      <c r="AB13" s="7">
        <f t="shared" si="3"/>
        <v>0</v>
      </c>
      <c r="AC13" s="7">
        <f t="shared" si="4"/>
        <v>3964150000</v>
      </c>
      <c r="AD13" s="8">
        <f t="shared" si="5"/>
        <v>0</v>
      </c>
      <c r="AE13" s="8">
        <f t="shared" si="6"/>
        <v>0</v>
      </c>
      <c r="AF13" s="8">
        <f t="shared" si="7"/>
        <v>0</v>
      </c>
    </row>
    <row r="14" spans="1:32">
      <c r="A14" s="64">
        <v>4</v>
      </c>
      <c r="B14" s="65" t="s">
        <v>36</v>
      </c>
      <c r="C14" s="66">
        <f>'[1]per SKPD'!E3893</f>
        <v>189157370825</v>
      </c>
      <c r="D14" s="66">
        <f>'[1]per SKPD'!F3893</f>
        <v>0</v>
      </c>
      <c r="E14" s="66">
        <f>'[1]per SKPD'!G3893</f>
        <v>0</v>
      </c>
      <c r="F14" s="66">
        <f>'[1]per SKPD'!H3893</f>
        <v>0</v>
      </c>
      <c r="G14" s="66">
        <f>'[1]per SKPD'!I3893</f>
        <v>0</v>
      </c>
      <c r="H14" s="66">
        <f>'[1]per SKPD'!J3893</f>
        <v>0</v>
      </c>
      <c r="I14" s="66">
        <f>'[1]per SKPD'!K3893</f>
        <v>0</v>
      </c>
      <c r="J14" s="66">
        <f>'[1]per SKPD'!L3893</f>
        <v>0</v>
      </c>
      <c r="K14" s="66">
        <f>'[1]per SKPD'!M3893</f>
        <v>28381007060</v>
      </c>
      <c r="L14" s="66">
        <f>'[1]per SKPD'!N3893</f>
        <v>183750000</v>
      </c>
      <c r="M14" s="66">
        <f>'[1]per SKPD'!W3893</f>
        <v>0</v>
      </c>
      <c r="N14" s="66">
        <f>'[1]per SKPD'!X3893</f>
        <v>0</v>
      </c>
      <c r="O14" s="66">
        <f t="shared" si="0"/>
        <v>28564757060</v>
      </c>
      <c r="P14" s="66">
        <f>'[1]per SKPD'!Z3893</f>
        <v>0</v>
      </c>
      <c r="Q14" s="66">
        <f>'[1]per SKPD'!AA3893</f>
        <v>0</v>
      </c>
      <c r="R14" s="66">
        <f>'[1]per SKPD'!AB3893</f>
        <v>0</v>
      </c>
      <c r="S14" s="66">
        <f>'[1]per SKPD'!AC3893</f>
        <v>0</v>
      </c>
      <c r="T14" s="66">
        <f>'[1]per SKPD'!AL3893</f>
        <v>0</v>
      </c>
      <c r="U14" s="66">
        <f>'[1]per SKPD'!AM3893</f>
        <v>0</v>
      </c>
      <c r="V14" s="66">
        <f>'[1]per SKPD'!AN3893</f>
        <v>0</v>
      </c>
      <c r="W14" s="66">
        <f t="shared" si="1"/>
        <v>0</v>
      </c>
      <c r="X14" s="67">
        <f t="shared" si="2"/>
        <v>217722127885</v>
      </c>
      <c r="Y14" s="67"/>
      <c r="Z14" s="6"/>
      <c r="AA14" s="7">
        <f t="shared" si="8"/>
        <v>217722127885</v>
      </c>
      <c r="AB14" s="7">
        <f t="shared" si="3"/>
        <v>0</v>
      </c>
      <c r="AC14" s="7">
        <f t="shared" si="4"/>
        <v>189157370825</v>
      </c>
      <c r="AD14" s="8">
        <f t="shared" si="5"/>
        <v>28564757060</v>
      </c>
      <c r="AE14" s="8">
        <f t="shared" si="6"/>
        <v>28564757060</v>
      </c>
      <c r="AF14" s="8">
        <f t="shared" si="7"/>
        <v>0</v>
      </c>
    </row>
    <row r="15" spans="1:32">
      <c r="A15" s="64">
        <v>5</v>
      </c>
      <c r="B15" s="65" t="s">
        <v>37</v>
      </c>
      <c r="C15" s="66">
        <f>'[1]per SKPD'!E4501</f>
        <v>0</v>
      </c>
      <c r="D15" s="66">
        <f>'[1]per SKPD'!F4501</f>
        <v>0</v>
      </c>
      <c r="E15" s="66">
        <f>'[1]per SKPD'!G4501</f>
        <v>0</v>
      </c>
      <c r="F15" s="66">
        <f>'[1]per SKPD'!H4501</f>
        <v>0</v>
      </c>
      <c r="G15" s="66">
        <f>'[1]per SKPD'!I4501</f>
        <v>0</v>
      </c>
      <c r="H15" s="66">
        <f>'[1]per SKPD'!J4501</f>
        <v>0</v>
      </c>
      <c r="I15" s="66">
        <f>'[1]per SKPD'!K4501</f>
        <v>0</v>
      </c>
      <c r="J15" s="66">
        <f>'[1]per SKPD'!L4501</f>
        <v>0</v>
      </c>
      <c r="K15" s="66">
        <f>'[1]per SKPD'!M4501</f>
        <v>0</v>
      </c>
      <c r="L15" s="66">
        <f>'[1]per SKPD'!N4501</f>
        <v>0</v>
      </c>
      <c r="M15" s="66">
        <f>'[1]per SKPD'!W4501</f>
        <v>0</v>
      </c>
      <c r="N15" s="66">
        <f>'[1]per SKPD'!X4501</f>
        <v>0</v>
      </c>
      <c r="O15" s="66">
        <f t="shared" si="0"/>
        <v>0</v>
      </c>
      <c r="P15" s="66">
        <f>'[1]per SKPD'!Z4501</f>
        <v>0</v>
      </c>
      <c r="Q15" s="66">
        <f>'[1]per SKPD'!AA4501</f>
        <v>0</v>
      </c>
      <c r="R15" s="66">
        <f>'[1]per SKPD'!AB4501</f>
        <v>0</v>
      </c>
      <c r="S15" s="66">
        <f>'[1]per SKPD'!AC4501</f>
        <v>0</v>
      </c>
      <c r="T15" s="66">
        <f>'[1]per SKPD'!AL4501</f>
        <v>0</v>
      </c>
      <c r="U15" s="66">
        <f>'[1]per SKPD'!AM4501</f>
        <v>0</v>
      </c>
      <c r="V15" s="66">
        <f>'[1]per SKPD'!AN4501</f>
        <v>0</v>
      </c>
      <c r="W15" s="66">
        <f t="shared" si="1"/>
        <v>0</v>
      </c>
      <c r="X15" s="67">
        <f t="shared" si="2"/>
        <v>0</v>
      </c>
      <c r="Y15" s="67"/>
      <c r="Z15" s="6"/>
      <c r="AA15" s="7">
        <f t="shared" si="8"/>
        <v>0</v>
      </c>
      <c r="AB15" s="7">
        <f t="shared" si="3"/>
        <v>0</v>
      </c>
      <c r="AC15" s="7">
        <f t="shared" si="4"/>
        <v>0</v>
      </c>
      <c r="AD15" s="8">
        <f t="shared" si="5"/>
        <v>0</v>
      </c>
      <c r="AE15" s="8">
        <f t="shared" si="6"/>
        <v>0</v>
      </c>
      <c r="AF15" s="8">
        <f t="shared" si="7"/>
        <v>0</v>
      </c>
    </row>
    <row r="16" spans="1:32">
      <c r="A16" s="64">
        <v>6</v>
      </c>
      <c r="B16" s="65" t="s">
        <v>38</v>
      </c>
      <c r="C16" s="66">
        <f>'[1]per SKPD'!E4608</f>
        <v>5746193057</v>
      </c>
      <c r="D16" s="66">
        <f>'[1]per SKPD'!F4608</f>
        <v>0</v>
      </c>
      <c r="E16" s="66">
        <f>'[1]per SKPD'!G4608</f>
        <v>0</v>
      </c>
      <c r="F16" s="66">
        <f>'[1]per SKPD'!H4608</f>
        <v>0</v>
      </c>
      <c r="G16" s="66">
        <f>'[1]per SKPD'!I4608</f>
        <v>0</v>
      </c>
      <c r="H16" s="66">
        <f>'[1]per SKPD'!J4608</f>
        <v>0</v>
      </c>
      <c r="I16" s="66">
        <f>'[1]per SKPD'!K4608</f>
        <v>0</v>
      </c>
      <c r="J16" s="66">
        <f>'[1]per SKPD'!L4608</f>
        <v>0</v>
      </c>
      <c r="K16" s="66">
        <f>'[1]per SKPD'!M4608</f>
        <v>0</v>
      </c>
      <c r="L16" s="66">
        <f>'[1]per SKPD'!N4608</f>
        <v>0</v>
      </c>
      <c r="M16" s="66">
        <f>'[1]per SKPD'!W4608</f>
        <v>0</v>
      </c>
      <c r="N16" s="66">
        <f>'[1]per SKPD'!X4608</f>
        <v>0</v>
      </c>
      <c r="O16" s="66">
        <f t="shared" si="0"/>
        <v>0</v>
      </c>
      <c r="P16" s="66">
        <f>'[1]per SKPD'!Z4608</f>
        <v>0</v>
      </c>
      <c r="Q16" s="66">
        <f>'[1]per SKPD'!AA4608</f>
        <v>0</v>
      </c>
      <c r="R16" s="66">
        <f>'[1]per SKPD'!AB4608</f>
        <v>0</v>
      </c>
      <c r="S16" s="66">
        <f>'[1]per SKPD'!AC4608</f>
        <v>0</v>
      </c>
      <c r="T16" s="66">
        <f>'[1]per SKPD'!AL4608</f>
        <v>0</v>
      </c>
      <c r="U16" s="66">
        <f>'[1]per SKPD'!AM4608</f>
        <v>0</v>
      </c>
      <c r="V16" s="66">
        <f>'[1]per SKPD'!AN4608</f>
        <v>0</v>
      </c>
      <c r="W16" s="66">
        <f t="shared" si="1"/>
        <v>0</v>
      </c>
      <c r="X16" s="67">
        <f t="shared" si="2"/>
        <v>5746193057</v>
      </c>
      <c r="Y16" s="67"/>
      <c r="Z16" s="6"/>
      <c r="AA16" s="7">
        <f t="shared" si="8"/>
        <v>5746193057</v>
      </c>
      <c r="AB16" s="7">
        <f t="shared" si="3"/>
        <v>0</v>
      </c>
      <c r="AC16" s="7">
        <f t="shared" si="4"/>
        <v>5746193057</v>
      </c>
      <c r="AD16" s="8">
        <f t="shared" si="5"/>
        <v>0</v>
      </c>
      <c r="AE16" s="8">
        <f t="shared" si="6"/>
        <v>0</v>
      </c>
      <c r="AF16" s="8">
        <f t="shared" si="7"/>
        <v>0</v>
      </c>
    </row>
    <row r="17" spans="1:32">
      <c r="A17" s="64">
        <v>7</v>
      </c>
      <c r="B17" s="65" t="s">
        <v>39</v>
      </c>
      <c r="C17" s="66">
        <f>'[1]per SKPD'!E4829</f>
        <v>140000000</v>
      </c>
      <c r="D17" s="66">
        <f>'[1]per SKPD'!F4829</f>
        <v>0</v>
      </c>
      <c r="E17" s="66">
        <f>'[1]per SKPD'!G4829</f>
        <v>0</v>
      </c>
      <c r="F17" s="66">
        <f>'[1]per SKPD'!H4829</f>
        <v>0</v>
      </c>
      <c r="G17" s="66">
        <f>'[1]per SKPD'!I4829</f>
        <v>0</v>
      </c>
      <c r="H17" s="66">
        <f>'[1]per SKPD'!J4829</f>
        <v>0</v>
      </c>
      <c r="I17" s="66">
        <f>'[1]per SKPD'!K4829</f>
        <v>0</v>
      </c>
      <c r="J17" s="66">
        <f>'[1]per SKPD'!L4829</f>
        <v>0</v>
      </c>
      <c r="K17" s="66">
        <f>'[1]per SKPD'!M4829</f>
        <v>0</v>
      </c>
      <c r="L17" s="66">
        <f>'[1]per SKPD'!N4829</f>
        <v>0</v>
      </c>
      <c r="M17" s="66">
        <f>'[1]per SKPD'!W4829</f>
        <v>0</v>
      </c>
      <c r="N17" s="66">
        <f>'[1]per SKPD'!X4829</f>
        <v>0</v>
      </c>
      <c r="O17" s="66">
        <f t="shared" si="0"/>
        <v>0</v>
      </c>
      <c r="P17" s="66">
        <f>'[1]per SKPD'!Z4829</f>
        <v>0</v>
      </c>
      <c r="Q17" s="66">
        <f>'[1]per SKPD'!AA4829</f>
        <v>0</v>
      </c>
      <c r="R17" s="66">
        <f>'[1]per SKPD'!AB4829</f>
        <v>0</v>
      </c>
      <c r="S17" s="66">
        <f>'[1]per SKPD'!AC4829</f>
        <v>0</v>
      </c>
      <c r="T17" s="66">
        <f>'[1]per SKPD'!AL4829</f>
        <v>0</v>
      </c>
      <c r="U17" s="66">
        <f>'[1]per SKPD'!AM4829</f>
        <v>0</v>
      </c>
      <c r="V17" s="66">
        <f>'[1]per SKPD'!AN4829</f>
        <v>0</v>
      </c>
      <c r="W17" s="66">
        <f t="shared" si="1"/>
        <v>0</v>
      </c>
      <c r="X17" s="67">
        <f t="shared" si="2"/>
        <v>140000000</v>
      </c>
      <c r="Y17" s="67"/>
      <c r="Z17" s="6"/>
      <c r="AA17" s="7">
        <f t="shared" si="8"/>
        <v>140000000</v>
      </c>
      <c r="AB17" s="7">
        <f t="shared" si="3"/>
        <v>0</v>
      </c>
      <c r="AC17" s="7">
        <f t="shared" si="4"/>
        <v>140000000</v>
      </c>
      <c r="AD17" s="8">
        <f t="shared" si="5"/>
        <v>0</v>
      </c>
      <c r="AE17" s="8">
        <f t="shared" si="6"/>
        <v>0</v>
      </c>
      <c r="AF17" s="8">
        <f t="shared" si="7"/>
        <v>0</v>
      </c>
    </row>
    <row r="18" spans="1:32">
      <c r="A18" s="64">
        <v>8</v>
      </c>
      <c r="B18" s="65" t="s">
        <v>40</v>
      </c>
      <c r="C18" s="66">
        <f>'[1]per SKPD'!E4956</f>
        <v>725000000</v>
      </c>
      <c r="D18" s="66">
        <f>'[1]per SKPD'!F4956</f>
        <v>0</v>
      </c>
      <c r="E18" s="66">
        <f>'[1]per SKPD'!G4956</f>
        <v>0</v>
      </c>
      <c r="F18" s="66">
        <f>'[1]per SKPD'!H4956</f>
        <v>0</v>
      </c>
      <c r="G18" s="66">
        <f>'[1]per SKPD'!I4956</f>
        <v>0</v>
      </c>
      <c r="H18" s="66">
        <f>'[1]per SKPD'!J4956</f>
        <v>0</v>
      </c>
      <c r="I18" s="66">
        <f>'[1]per SKPD'!K4956</f>
        <v>0</v>
      </c>
      <c r="J18" s="66">
        <f>'[1]per SKPD'!L4956</f>
        <v>0</v>
      </c>
      <c r="K18" s="66">
        <f>'[1]per SKPD'!M4956</f>
        <v>0</v>
      </c>
      <c r="L18" s="66">
        <f>'[1]per SKPD'!N4956</f>
        <v>0</v>
      </c>
      <c r="M18" s="66">
        <f>'[1]per SKPD'!W4956</f>
        <v>0</v>
      </c>
      <c r="N18" s="66">
        <f>'[1]per SKPD'!X4956</f>
        <v>0</v>
      </c>
      <c r="O18" s="66">
        <f t="shared" si="0"/>
        <v>0</v>
      </c>
      <c r="P18" s="66">
        <f>'[1]per SKPD'!Z4956</f>
        <v>0</v>
      </c>
      <c r="Q18" s="66">
        <f>'[1]per SKPD'!AA4956</f>
        <v>0</v>
      </c>
      <c r="R18" s="66">
        <f>'[1]per SKPD'!AB4956</f>
        <v>0</v>
      </c>
      <c r="S18" s="66">
        <f>'[1]per SKPD'!AC4956</f>
        <v>0</v>
      </c>
      <c r="T18" s="66">
        <f>'[1]per SKPD'!AL4956</f>
        <v>0</v>
      </c>
      <c r="U18" s="66">
        <f>'[1]per SKPD'!AM4956</f>
        <v>0</v>
      </c>
      <c r="V18" s="66">
        <f>'[1]per SKPD'!AN4956</f>
        <v>0</v>
      </c>
      <c r="W18" s="66">
        <f t="shared" si="1"/>
        <v>0</v>
      </c>
      <c r="X18" s="67">
        <f t="shared" si="2"/>
        <v>725000000</v>
      </c>
      <c r="Y18" s="67"/>
      <c r="Z18" s="6"/>
      <c r="AA18" s="7">
        <f t="shared" si="8"/>
        <v>725000000</v>
      </c>
      <c r="AB18" s="7">
        <f t="shared" si="3"/>
        <v>0</v>
      </c>
      <c r="AC18" s="7">
        <f t="shared" si="4"/>
        <v>725000000</v>
      </c>
      <c r="AD18" s="8">
        <f t="shared" si="5"/>
        <v>0</v>
      </c>
      <c r="AE18" s="8">
        <f t="shared" si="6"/>
        <v>0</v>
      </c>
      <c r="AF18" s="8">
        <f t="shared" si="7"/>
        <v>0</v>
      </c>
    </row>
    <row r="19" spans="1:32">
      <c r="A19" s="64">
        <v>9</v>
      </c>
      <c r="B19" s="65" t="s">
        <v>41</v>
      </c>
      <c r="C19" s="66">
        <f>'[1]per SKPD'!E5053</f>
        <v>154500000</v>
      </c>
      <c r="D19" s="66">
        <f>'[1]per SKPD'!F5053</f>
        <v>0</v>
      </c>
      <c r="E19" s="66">
        <f>'[1]per SKPD'!G5053</f>
        <v>0</v>
      </c>
      <c r="F19" s="66">
        <f>'[1]per SKPD'!H5053</f>
        <v>0</v>
      </c>
      <c r="G19" s="66">
        <f>'[1]per SKPD'!I5053</f>
        <v>0</v>
      </c>
      <c r="H19" s="66">
        <f>'[1]per SKPD'!J5053</f>
        <v>0</v>
      </c>
      <c r="I19" s="66">
        <f>'[1]per SKPD'!K5053</f>
        <v>0</v>
      </c>
      <c r="J19" s="66">
        <f>'[1]per SKPD'!L5053</f>
        <v>0</v>
      </c>
      <c r="K19" s="66">
        <f>'[1]per SKPD'!M5053</f>
        <v>0</v>
      </c>
      <c r="L19" s="66">
        <f>'[1]per SKPD'!N5053</f>
        <v>118350000</v>
      </c>
      <c r="M19" s="66">
        <f>'[1]per SKPD'!W5053</f>
        <v>0</v>
      </c>
      <c r="N19" s="66">
        <f>'[1]per SKPD'!X5053</f>
        <v>0</v>
      </c>
      <c r="O19" s="66">
        <f t="shared" si="0"/>
        <v>118350000</v>
      </c>
      <c r="P19" s="66">
        <f>'[1]per SKPD'!Z5053</f>
        <v>0</v>
      </c>
      <c r="Q19" s="66">
        <f>'[1]per SKPD'!AA5053</f>
        <v>0</v>
      </c>
      <c r="R19" s="66">
        <f>'[1]per SKPD'!AB5053</f>
        <v>0</v>
      </c>
      <c r="S19" s="66">
        <f>'[1]per SKPD'!AC5053</f>
        <v>0</v>
      </c>
      <c r="T19" s="66">
        <f>'[1]per SKPD'!AL5053</f>
        <v>0</v>
      </c>
      <c r="U19" s="66">
        <f>'[1]per SKPD'!AM5053</f>
        <v>0</v>
      </c>
      <c r="V19" s="66">
        <f>'[1]per SKPD'!AN5053</f>
        <v>0</v>
      </c>
      <c r="W19" s="66">
        <f t="shared" si="1"/>
        <v>0</v>
      </c>
      <c r="X19" s="67">
        <f t="shared" si="2"/>
        <v>272850000</v>
      </c>
      <c r="Y19" s="67"/>
      <c r="Z19" s="6"/>
      <c r="AA19" s="7">
        <f t="shared" si="8"/>
        <v>272850000</v>
      </c>
      <c r="AB19" s="7">
        <f t="shared" si="3"/>
        <v>0</v>
      </c>
      <c r="AC19" s="7">
        <f t="shared" si="4"/>
        <v>154500000</v>
      </c>
      <c r="AD19" s="8">
        <f t="shared" si="5"/>
        <v>118350000</v>
      </c>
      <c r="AE19" s="8">
        <f t="shared" si="6"/>
        <v>118350000</v>
      </c>
      <c r="AF19" s="8">
        <f t="shared" si="7"/>
        <v>0</v>
      </c>
    </row>
    <row r="20" spans="1:32">
      <c r="A20" s="64">
        <v>10</v>
      </c>
      <c r="B20" s="65" t="s">
        <v>42</v>
      </c>
      <c r="C20" s="66">
        <f>'[1]per SKPD'!E5178</f>
        <v>1420340000</v>
      </c>
      <c r="D20" s="66">
        <f>'[1]per SKPD'!F5178</f>
        <v>0</v>
      </c>
      <c r="E20" s="66">
        <f>'[1]per SKPD'!G5178</f>
        <v>0</v>
      </c>
      <c r="F20" s="66">
        <f>'[1]per SKPD'!H5178</f>
        <v>0</v>
      </c>
      <c r="G20" s="66">
        <f>'[1]per SKPD'!I5178</f>
        <v>0</v>
      </c>
      <c r="H20" s="66">
        <f>'[1]per SKPD'!J5178</f>
        <v>0</v>
      </c>
      <c r="I20" s="66">
        <f>'[1]per SKPD'!K5178</f>
        <v>0</v>
      </c>
      <c r="J20" s="66">
        <f>'[1]per SKPD'!L5178</f>
        <v>0</v>
      </c>
      <c r="K20" s="66">
        <f>'[1]per SKPD'!M5178</f>
        <v>0</v>
      </c>
      <c r="L20" s="66">
        <f>'[1]per SKPD'!N5178</f>
        <v>0</v>
      </c>
      <c r="M20" s="66">
        <f>'[1]per SKPD'!W5178</f>
        <v>0</v>
      </c>
      <c r="N20" s="66">
        <f>'[1]per SKPD'!X5178</f>
        <v>0</v>
      </c>
      <c r="O20" s="66">
        <f t="shared" si="0"/>
        <v>0</v>
      </c>
      <c r="P20" s="66">
        <f>'[1]per SKPD'!Z5178</f>
        <v>0</v>
      </c>
      <c r="Q20" s="66">
        <f>'[1]per SKPD'!AA5178</f>
        <v>0</v>
      </c>
      <c r="R20" s="66">
        <f>'[1]per SKPD'!AB5178</f>
        <v>0</v>
      </c>
      <c r="S20" s="66">
        <f>'[1]per SKPD'!AC5178</f>
        <v>118350000</v>
      </c>
      <c r="T20" s="66">
        <f>'[1]per SKPD'!AL5178</f>
        <v>0</v>
      </c>
      <c r="U20" s="66">
        <f>'[1]per SKPD'!AM5178</f>
        <v>0</v>
      </c>
      <c r="V20" s="66">
        <f>'[1]per SKPD'!AN5178</f>
        <v>0</v>
      </c>
      <c r="W20" s="66">
        <f t="shared" si="1"/>
        <v>118350000</v>
      </c>
      <c r="X20" s="67">
        <f t="shared" si="2"/>
        <v>1301990000</v>
      </c>
      <c r="Y20" s="67"/>
      <c r="Z20" s="6"/>
      <c r="AA20" s="7">
        <f t="shared" si="8"/>
        <v>1301990000</v>
      </c>
      <c r="AB20" s="7">
        <f t="shared" si="3"/>
        <v>0</v>
      </c>
      <c r="AC20" s="7">
        <f t="shared" si="4"/>
        <v>1420340000</v>
      </c>
      <c r="AD20" s="8">
        <f t="shared" si="5"/>
        <v>-118350000</v>
      </c>
      <c r="AE20" s="8">
        <f t="shared" si="6"/>
        <v>-118350000</v>
      </c>
      <c r="AF20" s="8">
        <f t="shared" si="7"/>
        <v>0</v>
      </c>
    </row>
    <row r="21" spans="1:32">
      <c r="A21" s="64">
        <v>11</v>
      </c>
      <c r="B21" s="65" t="s">
        <v>43</v>
      </c>
      <c r="C21" s="66">
        <f>'[1]per SKPD'!E5316</f>
        <v>1893350000</v>
      </c>
      <c r="D21" s="66">
        <f>'[1]per SKPD'!F5316</f>
        <v>0</v>
      </c>
      <c r="E21" s="66">
        <f>'[1]per SKPD'!G5316</f>
        <v>0</v>
      </c>
      <c r="F21" s="66">
        <f>'[1]per SKPD'!H5316</f>
        <v>0</v>
      </c>
      <c r="G21" s="66">
        <f>'[1]per SKPD'!I5316</f>
        <v>0</v>
      </c>
      <c r="H21" s="66">
        <f>'[1]per SKPD'!J5316</f>
        <v>0</v>
      </c>
      <c r="I21" s="66">
        <f>'[1]per SKPD'!K5316</f>
        <v>0</v>
      </c>
      <c r="J21" s="66">
        <f>'[1]per SKPD'!L5316</f>
        <v>0</v>
      </c>
      <c r="K21" s="66">
        <f>'[1]per SKPD'!M5316</f>
        <v>0</v>
      </c>
      <c r="L21" s="66">
        <f>'[1]per SKPD'!N5316</f>
        <v>0</v>
      </c>
      <c r="M21" s="66">
        <f>'[1]per SKPD'!W5316</f>
        <v>0</v>
      </c>
      <c r="N21" s="66">
        <f>'[1]per SKPD'!X5316</f>
        <v>0</v>
      </c>
      <c r="O21" s="66">
        <f t="shared" si="0"/>
        <v>0</v>
      </c>
      <c r="P21" s="66">
        <f>'[1]per SKPD'!Z5316</f>
        <v>0</v>
      </c>
      <c r="Q21" s="66">
        <f>'[1]per SKPD'!AA5316</f>
        <v>0</v>
      </c>
      <c r="R21" s="66">
        <f>'[1]per SKPD'!AB5316</f>
        <v>0</v>
      </c>
      <c r="S21" s="66">
        <f>'[1]per SKPD'!AC5316</f>
        <v>0</v>
      </c>
      <c r="T21" s="66">
        <f>'[1]per SKPD'!AL5316</f>
        <v>0</v>
      </c>
      <c r="U21" s="66">
        <f>'[1]per SKPD'!AM5316</f>
        <v>0</v>
      </c>
      <c r="V21" s="66">
        <f>'[1]per SKPD'!AN5316</f>
        <v>0</v>
      </c>
      <c r="W21" s="66">
        <f t="shared" si="1"/>
        <v>0</v>
      </c>
      <c r="X21" s="67">
        <f t="shared" si="2"/>
        <v>1893350000</v>
      </c>
      <c r="Y21" s="67"/>
      <c r="Z21" s="6"/>
      <c r="AA21" s="7">
        <f t="shared" si="8"/>
        <v>1893350000</v>
      </c>
      <c r="AB21" s="7">
        <f t="shared" si="3"/>
        <v>0</v>
      </c>
      <c r="AC21" s="7">
        <f t="shared" si="4"/>
        <v>1893350000</v>
      </c>
      <c r="AD21" s="8">
        <f t="shared" si="5"/>
        <v>0</v>
      </c>
      <c r="AE21" s="8">
        <f t="shared" si="6"/>
        <v>0</v>
      </c>
      <c r="AF21" s="8">
        <f t="shared" si="7"/>
        <v>0</v>
      </c>
    </row>
    <row r="22" spans="1:32">
      <c r="A22" s="64">
        <v>12</v>
      </c>
      <c r="B22" s="65" t="s">
        <v>44</v>
      </c>
      <c r="C22" s="66">
        <f>'[1]per SKPD'!E5417</f>
        <v>150000000</v>
      </c>
      <c r="D22" s="66">
        <f>'[1]per SKPD'!F5417</f>
        <v>0</v>
      </c>
      <c r="E22" s="66">
        <f>'[1]per SKPD'!G5417</f>
        <v>0</v>
      </c>
      <c r="F22" s="66">
        <f>'[1]per SKPD'!H5417</f>
        <v>0</v>
      </c>
      <c r="G22" s="66">
        <f>'[1]per SKPD'!I5417</f>
        <v>0</v>
      </c>
      <c r="H22" s="66">
        <f>'[1]per SKPD'!J5417</f>
        <v>0</v>
      </c>
      <c r="I22" s="66">
        <f>'[1]per SKPD'!K5417</f>
        <v>0</v>
      </c>
      <c r="J22" s="66">
        <f>'[1]per SKPD'!L5417</f>
        <v>0</v>
      </c>
      <c r="K22" s="66">
        <f>'[1]per SKPD'!M5417</f>
        <v>0</v>
      </c>
      <c r="L22" s="66">
        <f>'[1]per SKPD'!N5417</f>
        <v>0</v>
      </c>
      <c r="M22" s="66">
        <f>'[1]per SKPD'!W5417</f>
        <v>0</v>
      </c>
      <c r="N22" s="66">
        <f>'[1]per SKPD'!X5417</f>
        <v>0</v>
      </c>
      <c r="O22" s="66">
        <f t="shared" si="0"/>
        <v>0</v>
      </c>
      <c r="P22" s="66">
        <f>'[1]per SKPD'!Z5417</f>
        <v>0</v>
      </c>
      <c r="Q22" s="66">
        <f>'[1]per SKPD'!AA5417</f>
        <v>0</v>
      </c>
      <c r="R22" s="66">
        <f>'[1]per SKPD'!AB5417</f>
        <v>0</v>
      </c>
      <c r="S22" s="66">
        <f>'[1]per SKPD'!AC5417</f>
        <v>0</v>
      </c>
      <c r="T22" s="66">
        <f>'[1]per SKPD'!AL5417</f>
        <v>0</v>
      </c>
      <c r="U22" s="66">
        <f>'[1]per SKPD'!AM5417</f>
        <v>0</v>
      </c>
      <c r="V22" s="66">
        <f>'[1]per SKPD'!AN5417</f>
        <v>0</v>
      </c>
      <c r="W22" s="66">
        <f t="shared" si="1"/>
        <v>0</v>
      </c>
      <c r="X22" s="67">
        <f t="shared" si="2"/>
        <v>150000000</v>
      </c>
      <c r="Y22" s="67"/>
      <c r="Z22" s="6"/>
      <c r="AA22" s="7">
        <f t="shared" si="8"/>
        <v>150000000</v>
      </c>
      <c r="AB22" s="7">
        <f t="shared" si="3"/>
        <v>0</v>
      </c>
      <c r="AC22" s="7">
        <f t="shared" si="4"/>
        <v>150000000</v>
      </c>
      <c r="AD22" s="8">
        <f t="shared" si="5"/>
        <v>0</v>
      </c>
      <c r="AE22" s="8">
        <f t="shared" si="6"/>
        <v>0</v>
      </c>
      <c r="AF22" s="8">
        <f t="shared" si="7"/>
        <v>0</v>
      </c>
    </row>
    <row r="23" spans="1:32">
      <c r="A23" s="64">
        <v>13</v>
      </c>
      <c r="B23" s="65" t="s">
        <v>45</v>
      </c>
      <c r="C23" s="66">
        <f>'[1]per SKPD'!E5497</f>
        <v>15104604695</v>
      </c>
      <c r="D23" s="66">
        <f>'[1]per SKPD'!F5497</f>
        <v>0</v>
      </c>
      <c r="E23" s="66">
        <f>'[1]per SKPD'!G5497</f>
        <v>0</v>
      </c>
      <c r="F23" s="66">
        <f>'[1]per SKPD'!H5497</f>
        <v>0</v>
      </c>
      <c r="G23" s="66">
        <f>'[1]per SKPD'!I5497</f>
        <v>0</v>
      </c>
      <c r="H23" s="66">
        <f>'[1]per SKPD'!J5497</f>
        <v>0</v>
      </c>
      <c r="I23" s="66">
        <f>'[1]per SKPD'!K5497</f>
        <v>0</v>
      </c>
      <c r="J23" s="66">
        <f>'[1]per SKPD'!L5497</f>
        <v>0</v>
      </c>
      <c r="K23" s="66">
        <f>'[1]per SKPD'!M5497</f>
        <v>0</v>
      </c>
      <c r="L23" s="66">
        <f>'[1]per SKPD'!N5497</f>
        <v>1081800000</v>
      </c>
      <c r="M23" s="66">
        <f>'[1]per SKPD'!W5497</f>
        <v>0</v>
      </c>
      <c r="N23" s="66">
        <f>'[1]per SKPD'!X5497</f>
        <v>0</v>
      </c>
      <c r="O23" s="66">
        <f t="shared" si="0"/>
        <v>1081800000</v>
      </c>
      <c r="P23" s="66">
        <f>'[1]per SKPD'!Z5497</f>
        <v>0</v>
      </c>
      <c r="Q23" s="66">
        <f>'[1]per SKPD'!AA5497</f>
        <v>0</v>
      </c>
      <c r="R23" s="66">
        <f>'[1]per SKPD'!AB5497</f>
        <v>0</v>
      </c>
      <c r="S23" s="66">
        <f>'[1]per SKPD'!AC5497</f>
        <v>0</v>
      </c>
      <c r="T23" s="66">
        <f>'[1]per SKPD'!AL5497</f>
        <v>0</v>
      </c>
      <c r="U23" s="66">
        <f>'[1]per SKPD'!AM5497</f>
        <v>0</v>
      </c>
      <c r="V23" s="66">
        <f>'[1]per SKPD'!AN5497</f>
        <v>0</v>
      </c>
      <c r="W23" s="66">
        <f t="shared" si="1"/>
        <v>0</v>
      </c>
      <c r="X23" s="67">
        <f t="shared" si="2"/>
        <v>16186404695</v>
      </c>
      <c r="Y23" s="67"/>
      <c r="Z23" s="6"/>
      <c r="AA23" s="7">
        <f t="shared" si="8"/>
        <v>16186404695</v>
      </c>
      <c r="AB23" s="7">
        <f t="shared" si="3"/>
        <v>0</v>
      </c>
      <c r="AC23" s="7">
        <f t="shared" si="4"/>
        <v>15104604695</v>
      </c>
      <c r="AD23" s="8">
        <f t="shared" si="5"/>
        <v>1081800000</v>
      </c>
      <c r="AE23" s="8">
        <f t="shared" si="6"/>
        <v>1081800000</v>
      </c>
      <c r="AF23" s="8">
        <f t="shared" si="7"/>
        <v>0</v>
      </c>
    </row>
    <row r="24" spans="1:32">
      <c r="A24" s="64">
        <v>14</v>
      </c>
      <c r="B24" s="65" t="s">
        <v>46</v>
      </c>
      <c r="C24" s="66">
        <f>'[1]per SKPD'!E5583</f>
        <v>0</v>
      </c>
      <c r="D24" s="66">
        <f>'[1]per SKPD'!F5583</f>
        <v>0</v>
      </c>
      <c r="E24" s="66">
        <f>'[1]per SKPD'!G5583</f>
        <v>0</v>
      </c>
      <c r="F24" s="66">
        <f>'[1]per SKPD'!H5583</f>
        <v>0</v>
      </c>
      <c r="G24" s="66">
        <f>'[1]per SKPD'!I5583</f>
        <v>0</v>
      </c>
      <c r="H24" s="66">
        <f>'[1]per SKPD'!J5583</f>
        <v>0</v>
      </c>
      <c r="I24" s="66">
        <f>'[1]per SKPD'!K5583</f>
        <v>0</v>
      </c>
      <c r="J24" s="66">
        <f>'[1]per SKPD'!L5583</f>
        <v>0</v>
      </c>
      <c r="K24" s="66">
        <f>'[1]per SKPD'!M5583</f>
        <v>0</v>
      </c>
      <c r="L24" s="66">
        <f>'[1]per SKPD'!N5583</f>
        <v>0</v>
      </c>
      <c r="M24" s="66">
        <f>'[1]per SKPD'!W5583</f>
        <v>0</v>
      </c>
      <c r="N24" s="66">
        <f>'[1]per SKPD'!X5583</f>
        <v>0</v>
      </c>
      <c r="O24" s="66">
        <f t="shared" si="0"/>
        <v>0</v>
      </c>
      <c r="P24" s="66">
        <f>'[1]per SKPD'!Z5583</f>
        <v>0</v>
      </c>
      <c r="Q24" s="66">
        <f>'[1]per SKPD'!AA5583</f>
        <v>0</v>
      </c>
      <c r="R24" s="66">
        <f>'[1]per SKPD'!AB5583</f>
        <v>0</v>
      </c>
      <c r="S24" s="66">
        <f>'[1]per SKPD'!AC5583</f>
        <v>0</v>
      </c>
      <c r="T24" s="66">
        <f>'[1]per SKPD'!AL5583</f>
        <v>0</v>
      </c>
      <c r="U24" s="66">
        <f>'[1]per SKPD'!AM5583</f>
        <v>0</v>
      </c>
      <c r="V24" s="66">
        <f>'[1]per SKPD'!AN5583</f>
        <v>0</v>
      </c>
      <c r="W24" s="66">
        <f t="shared" si="1"/>
        <v>0</v>
      </c>
      <c r="X24" s="67">
        <f t="shared" si="2"/>
        <v>0</v>
      </c>
      <c r="Y24" s="67"/>
      <c r="Z24" s="6"/>
      <c r="AA24" s="7">
        <f t="shared" si="8"/>
        <v>0</v>
      </c>
      <c r="AB24" s="7">
        <f t="shared" si="3"/>
        <v>0</v>
      </c>
      <c r="AC24" s="7">
        <f t="shared" si="4"/>
        <v>0</v>
      </c>
      <c r="AD24" s="8">
        <f t="shared" si="5"/>
        <v>0</v>
      </c>
      <c r="AE24" s="8">
        <f t="shared" si="6"/>
        <v>0</v>
      </c>
      <c r="AF24" s="8">
        <f t="shared" si="7"/>
        <v>0</v>
      </c>
    </row>
    <row r="25" spans="1:32">
      <c r="A25" s="64">
        <v>15</v>
      </c>
      <c r="B25" s="65" t="s">
        <v>47</v>
      </c>
      <c r="C25" s="66">
        <f>'[1]per SKPD'!E5624</f>
        <v>442000000</v>
      </c>
      <c r="D25" s="66">
        <f>'[1]per SKPD'!F5624</f>
        <v>0</v>
      </c>
      <c r="E25" s="66">
        <f>'[1]per SKPD'!G5624</f>
        <v>0</v>
      </c>
      <c r="F25" s="66">
        <f>'[1]per SKPD'!H5624</f>
        <v>0</v>
      </c>
      <c r="G25" s="66">
        <f>'[1]per SKPD'!I5624</f>
        <v>0</v>
      </c>
      <c r="H25" s="66">
        <f>'[1]per SKPD'!J5624</f>
        <v>0</v>
      </c>
      <c r="I25" s="66">
        <f>'[1]per SKPD'!K5624</f>
        <v>0</v>
      </c>
      <c r="J25" s="66">
        <f>'[1]per SKPD'!L5624</f>
        <v>0</v>
      </c>
      <c r="K25" s="66">
        <f>'[1]per SKPD'!M5624</f>
        <v>0</v>
      </c>
      <c r="L25" s="66">
        <f>'[1]per SKPD'!N5624</f>
        <v>0</v>
      </c>
      <c r="M25" s="66">
        <f>'[1]per SKPD'!W5624</f>
        <v>0</v>
      </c>
      <c r="N25" s="66">
        <f>'[1]per SKPD'!X5624</f>
        <v>0</v>
      </c>
      <c r="O25" s="66">
        <f t="shared" si="0"/>
        <v>0</v>
      </c>
      <c r="P25" s="66">
        <f>'[1]per SKPD'!Z5624</f>
        <v>0</v>
      </c>
      <c r="Q25" s="66">
        <f>'[1]per SKPD'!AA5624</f>
        <v>0</v>
      </c>
      <c r="R25" s="66">
        <f>'[1]per SKPD'!AB5624</f>
        <v>0</v>
      </c>
      <c r="S25" s="66">
        <f>'[1]per SKPD'!AC5624</f>
        <v>0</v>
      </c>
      <c r="T25" s="66">
        <f>'[1]per SKPD'!AL5624</f>
        <v>0</v>
      </c>
      <c r="U25" s="66">
        <f>'[1]per SKPD'!AM5624</f>
        <v>0</v>
      </c>
      <c r="V25" s="66">
        <f>'[1]per SKPD'!AN5624</f>
        <v>0</v>
      </c>
      <c r="W25" s="66">
        <f t="shared" si="1"/>
        <v>0</v>
      </c>
      <c r="X25" s="67">
        <f t="shared" si="2"/>
        <v>442000000</v>
      </c>
      <c r="Y25" s="67"/>
      <c r="Z25" s="6"/>
      <c r="AA25" s="7">
        <f t="shared" si="8"/>
        <v>442000000</v>
      </c>
      <c r="AB25" s="7">
        <f t="shared" si="3"/>
        <v>0</v>
      </c>
      <c r="AC25" s="7">
        <f t="shared" si="4"/>
        <v>442000000</v>
      </c>
      <c r="AD25" s="8">
        <f t="shared" si="5"/>
        <v>0</v>
      </c>
      <c r="AE25" s="8">
        <f t="shared" si="6"/>
        <v>0</v>
      </c>
      <c r="AF25" s="8">
        <f t="shared" si="7"/>
        <v>0</v>
      </c>
    </row>
    <row r="26" spans="1:32">
      <c r="A26" s="64">
        <v>16</v>
      </c>
      <c r="B26" s="65" t="s">
        <v>48</v>
      </c>
      <c r="C26" s="66">
        <f>'[1]per SKPD'!E5661</f>
        <v>36300244250</v>
      </c>
      <c r="D26" s="66">
        <f>'[1]per SKPD'!F5661</f>
        <v>11877800000</v>
      </c>
      <c r="E26" s="66">
        <f>'[1]per SKPD'!G5661</f>
        <v>9608541095</v>
      </c>
      <c r="F26" s="66">
        <f>'[1]per SKPD'!H5661</f>
        <v>9324177800</v>
      </c>
      <c r="G26" s="66">
        <f>'[1]per SKPD'!I5661</f>
        <v>284363295</v>
      </c>
      <c r="H26" s="66">
        <f>'[1]per SKPD'!J5661</f>
        <v>0</v>
      </c>
      <c r="I26" s="66">
        <f>'[1]per SKPD'!K5661</f>
        <v>0</v>
      </c>
      <c r="J26" s="66">
        <f>'[1]per SKPD'!L5661</f>
        <v>0</v>
      </c>
      <c r="K26" s="66">
        <f>'[1]per SKPD'!M5661</f>
        <v>0</v>
      </c>
      <c r="L26" s="66">
        <f>'[1]per SKPD'!N5661</f>
        <v>0</v>
      </c>
      <c r="M26" s="66">
        <f>'[1]per SKPD'!W5661</f>
        <v>0</v>
      </c>
      <c r="N26" s="66">
        <f>'[1]per SKPD'!X5661</f>
        <v>0</v>
      </c>
      <c r="O26" s="66">
        <f t="shared" si="0"/>
        <v>9608541095</v>
      </c>
      <c r="P26" s="66">
        <f>'[1]per SKPD'!Z5661</f>
        <v>10000</v>
      </c>
      <c r="Q26" s="66">
        <f>'[1]per SKPD'!AA5661</f>
        <v>0</v>
      </c>
      <c r="R26" s="66">
        <f>'[1]per SKPD'!AB5661</f>
        <v>67275000</v>
      </c>
      <c r="S26" s="66">
        <f>'[1]per SKPD'!AC5661</f>
        <v>0</v>
      </c>
      <c r="T26" s="66">
        <f>'[1]per SKPD'!AL5661</f>
        <v>0</v>
      </c>
      <c r="U26" s="66">
        <f>'[1]per SKPD'!AM5661</f>
        <v>0</v>
      </c>
      <c r="V26" s="66">
        <f>'[1]per SKPD'!AN5661</f>
        <v>0</v>
      </c>
      <c r="W26" s="66">
        <f t="shared" si="1"/>
        <v>67285000</v>
      </c>
      <c r="X26" s="67">
        <f t="shared" si="2"/>
        <v>45841500345</v>
      </c>
      <c r="Y26" s="67"/>
      <c r="Z26" s="6"/>
      <c r="AA26" s="7">
        <f t="shared" si="8"/>
        <v>45841500345</v>
      </c>
      <c r="AB26" s="7">
        <f t="shared" si="3"/>
        <v>0</v>
      </c>
      <c r="AC26" s="7">
        <f t="shared" si="4"/>
        <v>36300244250</v>
      </c>
      <c r="AD26" s="8">
        <f t="shared" si="5"/>
        <v>9541256095</v>
      </c>
      <c r="AE26" s="8">
        <f t="shared" si="6"/>
        <v>9541256095</v>
      </c>
      <c r="AF26" s="8">
        <f t="shared" si="7"/>
        <v>0</v>
      </c>
    </row>
    <row r="27" spans="1:32">
      <c r="A27" s="64">
        <v>17</v>
      </c>
      <c r="B27" s="65" t="s">
        <v>49</v>
      </c>
      <c r="C27" s="66">
        <f>'[1]per SKPD'!E6247</f>
        <v>1514000000</v>
      </c>
      <c r="D27" s="66">
        <f>'[1]per SKPD'!F6247</f>
        <v>0</v>
      </c>
      <c r="E27" s="66">
        <f>'[1]per SKPD'!G6247</f>
        <v>0</v>
      </c>
      <c r="F27" s="66">
        <f>'[1]per SKPD'!H6247</f>
        <v>0</v>
      </c>
      <c r="G27" s="66">
        <f>'[1]per SKPD'!I6247</f>
        <v>0</v>
      </c>
      <c r="H27" s="66">
        <f>'[1]per SKPD'!J6247</f>
        <v>0</v>
      </c>
      <c r="I27" s="66">
        <f>'[1]per SKPD'!K6247</f>
        <v>0</v>
      </c>
      <c r="J27" s="66">
        <f>'[1]per SKPD'!L6247</f>
        <v>0</v>
      </c>
      <c r="K27" s="66">
        <f>'[1]per SKPD'!M6247</f>
        <v>0</v>
      </c>
      <c r="L27" s="66">
        <f>'[1]per SKPD'!N6247</f>
        <v>0</v>
      </c>
      <c r="M27" s="66">
        <f>'[1]per SKPD'!W6247</f>
        <v>0</v>
      </c>
      <c r="N27" s="66">
        <f>'[1]per SKPD'!X6247</f>
        <v>0</v>
      </c>
      <c r="O27" s="66">
        <f t="shared" si="0"/>
        <v>0</v>
      </c>
      <c r="P27" s="66">
        <f>'[1]per SKPD'!Z6247</f>
        <v>0</v>
      </c>
      <c r="Q27" s="66">
        <f>'[1]per SKPD'!AA6247</f>
        <v>0</v>
      </c>
      <c r="R27" s="66">
        <f>'[1]per SKPD'!AB6247</f>
        <v>0</v>
      </c>
      <c r="S27" s="66">
        <f>'[1]per SKPD'!AC6247</f>
        <v>0</v>
      </c>
      <c r="T27" s="66">
        <f>'[1]per SKPD'!AL6247</f>
        <v>0</v>
      </c>
      <c r="U27" s="66">
        <f>'[1]per SKPD'!AM6247</f>
        <v>0</v>
      </c>
      <c r="V27" s="66">
        <f>'[1]per SKPD'!AN6247</f>
        <v>0</v>
      </c>
      <c r="W27" s="66">
        <f t="shared" si="1"/>
        <v>0</v>
      </c>
      <c r="X27" s="67">
        <f t="shared" si="2"/>
        <v>1514000000</v>
      </c>
      <c r="Y27" s="67"/>
      <c r="Z27" s="6"/>
      <c r="AA27" s="7">
        <f t="shared" si="8"/>
        <v>1514000000</v>
      </c>
      <c r="AB27" s="7">
        <f t="shared" si="3"/>
        <v>0</v>
      </c>
      <c r="AC27" s="7">
        <f t="shared" si="4"/>
        <v>1514000000</v>
      </c>
      <c r="AD27" s="8">
        <f t="shared" si="5"/>
        <v>0</v>
      </c>
      <c r="AE27" s="8">
        <f t="shared" si="6"/>
        <v>0</v>
      </c>
      <c r="AF27" s="8">
        <f t="shared" si="7"/>
        <v>0</v>
      </c>
    </row>
    <row r="28" spans="1:32">
      <c r="A28" s="64">
        <v>18</v>
      </c>
      <c r="B28" s="65" t="s">
        <v>50</v>
      </c>
      <c r="C28" s="66">
        <f>'[1]per SKPD'!E6435</f>
        <v>1035250000</v>
      </c>
      <c r="D28" s="66">
        <f>'[1]per SKPD'!F6435</f>
        <v>0</v>
      </c>
      <c r="E28" s="66">
        <f>'[1]per SKPD'!G6435</f>
        <v>0</v>
      </c>
      <c r="F28" s="66">
        <f>'[1]per SKPD'!H6435</f>
        <v>0</v>
      </c>
      <c r="G28" s="66">
        <f>'[1]per SKPD'!I6435</f>
        <v>0</v>
      </c>
      <c r="H28" s="66">
        <f>'[1]per SKPD'!J6435</f>
        <v>0</v>
      </c>
      <c r="I28" s="66">
        <f>'[1]per SKPD'!K6435</f>
        <v>0</v>
      </c>
      <c r="J28" s="66">
        <f>'[1]per SKPD'!L6435</f>
        <v>0</v>
      </c>
      <c r="K28" s="66">
        <f>'[1]per SKPD'!M6435</f>
        <v>0</v>
      </c>
      <c r="L28" s="66">
        <f>'[1]per SKPD'!N6435</f>
        <v>0</v>
      </c>
      <c r="M28" s="66">
        <f>'[1]per SKPD'!W6435</f>
        <v>0</v>
      </c>
      <c r="N28" s="66">
        <f>'[1]per SKPD'!X6435</f>
        <v>0</v>
      </c>
      <c r="O28" s="66">
        <f t="shared" si="0"/>
        <v>0</v>
      </c>
      <c r="P28" s="66">
        <f>'[1]per SKPD'!Z6435</f>
        <v>0</v>
      </c>
      <c r="Q28" s="66">
        <f>'[1]per SKPD'!AA6435</f>
        <v>0</v>
      </c>
      <c r="R28" s="66">
        <f>'[1]per SKPD'!AB6435</f>
        <v>0</v>
      </c>
      <c r="S28" s="66">
        <f>'[1]per SKPD'!AC6435</f>
        <v>0</v>
      </c>
      <c r="T28" s="66">
        <f>'[1]per SKPD'!AL6435</f>
        <v>0</v>
      </c>
      <c r="U28" s="66">
        <f>'[1]per SKPD'!AM6435</f>
        <v>0</v>
      </c>
      <c r="V28" s="66">
        <f>'[1]per SKPD'!AN6435</f>
        <v>0</v>
      </c>
      <c r="W28" s="66">
        <f t="shared" si="1"/>
        <v>0</v>
      </c>
      <c r="X28" s="67">
        <f t="shared" si="2"/>
        <v>1035250000</v>
      </c>
      <c r="Y28" s="67"/>
      <c r="Z28" s="6"/>
      <c r="AA28" s="7">
        <f t="shared" si="8"/>
        <v>1035250000</v>
      </c>
      <c r="AB28" s="7">
        <f t="shared" si="3"/>
        <v>0</v>
      </c>
      <c r="AC28" s="7">
        <f t="shared" si="4"/>
        <v>1035250000</v>
      </c>
      <c r="AD28" s="8">
        <f t="shared" si="5"/>
        <v>0</v>
      </c>
      <c r="AE28" s="8">
        <f t="shared" si="6"/>
        <v>0</v>
      </c>
      <c r="AF28" s="8">
        <f t="shared" si="7"/>
        <v>0</v>
      </c>
    </row>
    <row r="29" spans="1:32">
      <c r="A29" s="64">
        <v>19</v>
      </c>
      <c r="B29" s="65" t="s">
        <v>51</v>
      </c>
      <c r="C29" s="66">
        <f>'[1]per SKPD'!E6538</f>
        <v>0</v>
      </c>
      <c r="D29" s="66">
        <f>'[1]per SKPD'!F6538</f>
        <v>0</v>
      </c>
      <c r="E29" s="66">
        <f>'[1]per SKPD'!G6538</f>
        <v>0</v>
      </c>
      <c r="F29" s="66">
        <f>'[1]per SKPD'!H6538</f>
        <v>0</v>
      </c>
      <c r="G29" s="66">
        <f>'[1]per SKPD'!I6538</f>
        <v>0</v>
      </c>
      <c r="H29" s="66">
        <f>'[1]per SKPD'!J6538</f>
        <v>0</v>
      </c>
      <c r="I29" s="66">
        <f>'[1]per SKPD'!K6538</f>
        <v>0</v>
      </c>
      <c r="J29" s="66">
        <f>'[1]per SKPD'!L6538</f>
        <v>0</v>
      </c>
      <c r="K29" s="66">
        <f>'[1]per SKPD'!M6538</f>
        <v>0</v>
      </c>
      <c r="L29" s="66">
        <f>'[1]per SKPD'!N6538</f>
        <v>0</v>
      </c>
      <c r="M29" s="66">
        <f>'[1]per SKPD'!W6538</f>
        <v>0</v>
      </c>
      <c r="N29" s="66">
        <f>'[1]per SKPD'!X6538</f>
        <v>0</v>
      </c>
      <c r="O29" s="66">
        <f t="shared" si="0"/>
        <v>0</v>
      </c>
      <c r="P29" s="66">
        <f>'[1]per SKPD'!Z6538</f>
        <v>0</v>
      </c>
      <c r="Q29" s="66">
        <f>'[1]per SKPD'!AA6538</f>
        <v>0</v>
      </c>
      <c r="R29" s="66">
        <f>'[1]per SKPD'!AB6538</f>
        <v>0</v>
      </c>
      <c r="S29" s="66">
        <f>'[1]per SKPD'!AC6538</f>
        <v>0</v>
      </c>
      <c r="T29" s="66">
        <f>'[1]per SKPD'!AL6538</f>
        <v>0</v>
      </c>
      <c r="U29" s="66">
        <f>'[1]per SKPD'!AM6538</f>
        <v>0</v>
      </c>
      <c r="V29" s="66">
        <f>'[1]per SKPD'!AN6538</f>
        <v>0</v>
      </c>
      <c r="W29" s="66">
        <f t="shared" si="1"/>
        <v>0</v>
      </c>
      <c r="X29" s="67">
        <f t="shared" si="2"/>
        <v>0</v>
      </c>
      <c r="Y29" s="67"/>
      <c r="Z29" s="6"/>
      <c r="AA29" s="7">
        <f t="shared" si="8"/>
        <v>0</v>
      </c>
      <c r="AB29" s="7">
        <f t="shared" si="3"/>
        <v>0</v>
      </c>
      <c r="AC29" s="7">
        <f t="shared" si="4"/>
        <v>0</v>
      </c>
      <c r="AD29" s="8">
        <f t="shared" si="5"/>
        <v>0</v>
      </c>
      <c r="AE29" s="8">
        <f t="shared" si="6"/>
        <v>0</v>
      </c>
      <c r="AF29" s="8">
        <f t="shared" si="7"/>
        <v>0</v>
      </c>
    </row>
    <row r="30" spans="1:32">
      <c r="A30" s="64">
        <v>20</v>
      </c>
      <c r="B30" s="65" t="s">
        <v>52</v>
      </c>
      <c r="C30" s="66">
        <f>'[1]per SKPD'!E6638</f>
        <v>0</v>
      </c>
      <c r="D30" s="66">
        <f>'[1]per SKPD'!F6638</f>
        <v>0</v>
      </c>
      <c r="E30" s="66">
        <f>'[1]per SKPD'!G6638</f>
        <v>0</v>
      </c>
      <c r="F30" s="66">
        <f>'[1]per SKPD'!H6638</f>
        <v>0</v>
      </c>
      <c r="G30" s="66">
        <f>'[1]per SKPD'!I6638</f>
        <v>0</v>
      </c>
      <c r="H30" s="66">
        <f>'[1]per SKPD'!J6638</f>
        <v>0</v>
      </c>
      <c r="I30" s="66">
        <f>'[1]per SKPD'!K6638</f>
        <v>0</v>
      </c>
      <c r="J30" s="66">
        <f>'[1]per SKPD'!L6638</f>
        <v>0</v>
      </c>
      <c r="K30" s="66">
        <f>'[1]per SKPD'!M6638</f>
        <v>0</v>
      </c>
      <c r="L30" s="66">
        <f>'[1]per SKPD'!N6638</f>
        <v>0</v>
      </c>
      <c r="M30" s="66">
        <f>'[1]per SKPD'!W6638</f>
        <v>0</v>
      </c>
      <c r="N30" s="66">
        <f>'[1]per SKPD'!X6638</f>
        <v>0</v>
      </c>
      <c r="O30" s="66">
        <f t="shared" si="0"/>
        <v>0</v>
      </c>
      <c r="P30" s="66">
        <f>'[1]per SKPD'!Z6638</f>
        <v>0</v>
      </c>
      <c r="Q30" s="66">
        <f>'[1]per SKPD'!AA6638</f>
        <v>0</v>
      </c>
      <c r="R30" s="66">
        <f>'[1]per SKPD'!AB6638</f>
        <v>0</v>
      </c>
      <c r="S30" s="66">
        <f>'[1]per SKPD'!AC6638</f>
        <v>0</v>
      </c>
      <c r="T30" s="66">
        <f>'[1]per SKPD'!AL6638</f>
        <v>0</v>
      </c>
      <c r="U30" s="66">
        <f>'[1]per SKPD'!AM6638</f>
        <v>0</v>
      </c>
      <c r="V30" s="66">
        <f>'[1]per SKPD'!AN6638</f>
        <v>0</v>
      </c>
      <c r="W30" s="66">
        <f t="shared" si="1"/>
        <v>0</v>
      </c>
      <c r="X30" s="67">
        <f t="shared" si="2"/>
        <v>0</v>
      </c>
      <c r="Y30" s="67"/>
      <c r="Z30" s="6"/>
      <c r="AA30" s="7">
        <f t="shared" si="8"/>
        <v>0</v>
      </c>
      <c r="AB30" s="7">
        <f t="shared" si="3"/>
        <v>0</v>
      </c>
      <c r="AC30" s="7">
        <f t="shared" si="4"/>
        <v>0</v>
      </c>
      <c r="AD30" s="8">
        <f t="shared" si="5"/>
        <v>0</v>
      </c>
      <c r="AE30" s="8">
        <f t="shared" si="6"/>
        <v>0</v>
      </c>
      <c r="AF30" s="8">
        <f t="shared" si="7"/>
        <v>0</v>
      </c>
    </row>
    <row r="31" spans="1:32">
      <c r="A31" s="64">
        <v>21</v>
      </c>
      <c r="B31" s="65" t="s">
        <v>53</v>
      </c>
      <c r="C31" s="66">
        <f>'[1]per SKPD'!E6701</f>
        <v>792000000</v>
      </c>
      <c r="D31" s="66">
        <f>'[1]per SKPD'!F6701</f>
        <v>0</v>
      </c>
      <c r="E31" s="66">
        <f>'[1]per SKPD'!G6701</f>
        <v>0</v>
      </c>
      <c r="F31" s="66">
        <f>'[1]per SKPD'!H6701</f>
        <v>0</v>
      </c>
      <c r="G31" s="66">
        <f>'[1]per SKPD'!I6701</f>
        <v>0</v>
      </c>
      <c r="H31" s="66">
        <f>'[1]per SKPD'!J6701</f>
        <v>0</v>
      </c>
      <c r="I31" s="66">
        <f>'[1]per SKPD'!K6701</f>
        <v>0</v>
      </c>
      <c r="J31" s="66">
        <f>'[1]per SKPD'!L6701</f>
        <v>0</v>
      </c>
      <c r="K31" s="66">
        <f>'[1]per SKPD'!M6701</f>
        <v>0</v>
      </c>
      <c r="L31" s="66">
        <f>'[1]per SKPD'!N6701</f>
        <v>0</v>
      </c>
      <c r="M31" s="66">
        <f>'[1]per SKPD'!W6701</f>
        <v>0</v>
      </c>
      <c r="N31" s="66">
        <f>'[1]per SKPD'!X6701</f>
        <v>0</v>
      </c>
      <c r="O31" s="66">
        <f t="shared" si="0"/>
        <v>0</v>
      </c>
      <c r="P31" s="66">
        <f>'[1]per SKPD'!Z6701</f>
        <v>0</v>
      </c>
      <c r="Q31" s="66">
        <f>'[1]per SKPD'!AA6701</f>
        <v>0</v>
      </c>
      <c r="R31" s="66">
        <f>'[1]per SKPD'!AB6701</f>
        <v>0</v>
      </c>
      <c r="S31" s="66">
        <f>'[1]per SKPD'!AC6701</f>
        <v>0</v>
      </c>
      <c r="T31" s="66">
        <f>'[1]per SKPD'!AL6701</f>
        <v>0</v>
      </c>
      <c r="U31" s="66">
        <f>'[1]per SKPD'!AM6701</f>
        <v>0</v>
      </c>
      <c r="V31" s="66">
        <f>'[1]per SKPD'!AN6701</f>
        <v>0</v>
      </c>
      <c r="W31" s="66">
        <f t="shared" si="1"/>
        <v>0</v>
      </c>
      <c r="X31" s="67">
        <f t="shared" si="2"/>
        <v>792000000</v>
      </c>
      <c r="Y31" s="67"/>
      <c r="Z31" s="6"/>
      <c r="AA31" s="7">
        <f t="shared" si="8"/>
        <v>792000000</v>
      </c>
      <c r="AB31" s="7">
        <f t="shared" si="3"/>
        <v>0</v>
      </c>
      <c r="AC31" s="7">
        <f t="shared" si="4"/>
        <v>792000000</v>
      </c>
      <c r="AD31" s="8">
        <f t="shared" si="5"/>
        <v>0</v>
      </c>
      <c r="AE31" s="8">
        <f t="shared" si="6"/>
        <v>0</v>
      </c>
      <c r="AF31" s="8">
        <f t="shared" si="7"/>
        <v>0</v>
      </c>
    </row>
    <row r="32" spans="1:32">
      <c r="A32" s="64">
        <v>22</v>
      </c>
      <c r="B32" s="65" t="s">
        <v>54</v>
      </c>
      <c r="C32" s="66">
        <f>'[1]per SKPD'!E6755</f>
        <v>307675000</v>
      </c>
      <c r="D32" s="66">
        <f>'[1]per SKPD'!F6755</f>
        <v>0</v>
      </c>
      <c r="E32" s="66">
        <f>'[1]per SKPD'!G6755</f>
        <v>0</v>
      </c>
      <c r="F32" s="66">
        <f>'[1]per SKPD'!H6755</f>
        <v>0</v>
      </c>
      <c r="G32" s="66">
        <f>'[1]per SKPD'!I6755</f>
        <v>0</v>
      </c>
      <c r="H32" s="66">
        <f>'[1]per SKPD'!J6755</f>
        <v>0</v>
      </c>
      <c r="I32" s="66">
        <f>'[1]per SKPD'!K6755</f>
        <v>0</v>
      </c>
      <c r="J32" s="66">
        <f>'[1]per SKPD'!L6755</f>
        <v>0</v>
      </c>
      <c r="K32" s="66">
        <f>'[1]per SKPD'!M6755</f>
        <v>0</v>
      </c>
      <c r="L32" s="66">
        <f>'[1]per SKPD'!N6755</f>
        <v>0</v>
      </c>
      <c r="M32" s="66">
        <f>'[1]per SKPD'!W6755</f>
        <v>0</v>
      </c>
      <c r="N32" s="66">
        <f>'[1]per SKPD'!X6755</f>
        <v>0</v>
      </c>
      <c r="O32" s="66">
        <f t="shared" si="0"/>
        <v>0</v>
      </c>
      <c r="P32" s="66">
        <f>'[1]per SKPD'!Z6755</f>
        <v>0</v>
      </c>
      <c r="Q32" s="66">
        <f>'[1]per SKPD'!AA6755</f>
        <v>0</v>
      </c>
      <c r="R32" s="66">
        <f>'[1]per SKPD'!AB6755</f>
        <v>0</v>
      </c>
      <c r="S32" s="66">
        <f>'[1]per SKPD'!AC6755</f>
        <v>0</v>
      </c>
      <c r="T32" s="66">
        <f>'[1]per SKPD'!AL6755</f>
        <v>0</v>
      </c>
      <c r="U32" s="66">
        <f>'[1]per SKPD'!AM6755</f>
        <v>0</v>
      </c>
      <c r="V32" s="66">
        <f>'[1]per SKPD'!AN6755</f>
        <v>0</v>
      </c>
      <c r="W32" s="66">
        <f t="shared" si="1"/>
        <v>0</v>
      </c>
      <c r="X32" s="67">
        <f t="shared" si="2"/>
        <v>307675000</v>
      </c>
      <c r="Y32" s="67"/>
      <c r="Z32" s="6"/>
      <c r="AA32" s="7">
        <f t="shared" si="8"/>
        <v>307675000</v>
      </c>
      <c r="AB32" s="7">
        <f t="shared" si="3"/>
        <v>0</v>
      </c>
      <c r="AC32" s="7">
        <f t="shared" si="4"/>
        <v>307675000</v>
      </c>
      <c r="AD32" s="8">
        <f t="shared" si="5"/>
        <v>0</v>
      </c>
      <c r="AE32" s="8">
        <f t="shared" si="6"/>
        <v>0</v>
      </c>
      <c r="AF32" s="8">
        <f t="shared" si="7"/>
        <v>0</v>
      </c>
    </row>
    <row r="33" spans="1:32">
      <c r="A33" s="64">
        <v>23</v>
      </c>
      <c r="B33" s="65" t="s">
        <v>55</v>
      </c>
      <c r="C33" s="66">
        <f>'[1]per SKPD'!E6806</f>
        <v>2403644000</v>
      </c>
      <c r="D33" s="66">
        <f>'[1]per SKPD'!F6806</f>
        <v>0</v>
      </c>
      <c r="E33" s="66">
        <f>'[1]per SKPD'!G6806</f>
        <v>0</v>
      </c>
      <c r="F33" s="66">
        <f>'[1]per SKPD'!H6806</f>
        <v>0</v>
      </c>
      <c r="G33" s="66">
        <f>'[1]per SKPD'!I6806</f>
        <v>0</v>
      </c>
      <c r="H33" s="66">
        <f>'[1]per SKPD'!J6806</f>
        <v>0</v>
      </c>
      <c r="I33" s="66">
        <f>'[1]per SKPD'!K6806</f>
        <v>0</v>
      </c>
      <c r="J33" s="66">
        <f>'[1]per SKPD'!L6806</f>
        <v>0</v>
      </c>
      <c r="K33" s="66">
        <f>'[1]per SKPD'!M6806</f>
        <v>0</v>
      </c>
      <c r="L33" s="66">
        <f>'[1]per SKPD'!N6806</f>
        <v>0</v>
      </c>
      <c r="M33" s="66">
        <f>'[1]per SKPD'!W6806</f>
        <v>0</v>
      </c>
      <c r="N33" s="66">
        <f>'[1]per SKPD'!X6806</f>
        <v>0</v>
      </c>
      <c r="O33" s="66">
        <f t="shared" si="0"/>
        <v>0</v>
      </c>
      <c r="P33" s="66">
        <f>'[1]per SKPD'!Z6806</f>
        <v>0</v>
      </c>
      <c r="Q33" s="66">
        <f>'[1]per SKPD'!AA6806</f>
        <v>0</v>
      </c>
      <c r="R33" s="66">
        <f>'[1]per SKPD'!AB6806</f>
        <v>0</v>
      </c>
      <c r="S33" s="66">
        <f>'[1]per SKPD'!AC6806</f>
        <v>0</v>
      </c>
      <c r="T33" s="66">
        <f>'[1]per SKPD'!AL6806</f>
        <v>0</v>
      </c>
      <c r="U33" s="66">
        <f>'[1]per SKPD'!AM6806</f>
        <v>0</v>
      </c>
      <c r="V33" s="66">
        <f>'[1]per SKPD'!AN6806</f>
        <v>0</v>
      </c>
      <c r="W33" s="66">
        <f t="shared" si="1"/>
        <v>0</v>
      </c>
      <c r="X33" s="67">
        <f t="shared" si="2"/>
        <v>2403644000</v>
      </c>
      <c r="Y33" s="67"/>
      <c r="Z33" s="6"/>
      <c r="AA33" s="7">
        <f t="shared" si="8"/>
        <v>2403644000</v>
      </c>
      <c r="AB33" s="7">
        <f t="shared" si="3"/>
        <v>0</v>
      </c>
      <c r="AC33" s="7">
        <f t="shared" si="4"/>
        <v>2403644000</v>
      </c>
      <c r="AD33" s="8">
        <f t="shared" si="5"/>
        <v>0</v>
      </c>
      <c r="AE33" s="8">
        <f t="shared" si="6"/>
        <v>0</v>
      </c>
      <c r="AF33" s="8">
        <f t="shared" si="7"/>
        <v>0</v>
      </c>
    </row>
    <row r="34" spans="1:32">
      <c r="A34" s="64">
        <v>24</v>
      </c>
      <c r="B34" s="65" t="s">
        <v>56</v>
      </c>
      <c r="C34" s="66">
        <f>'[1]per SKPD'!E6849</f>
        <v>66259808</v>
      </c>
      <c r="D34" s="66">
        <f>'[1]per SKPD'!F6849</f>
        <v>0</v>
      </c>
      <c r="E34" s="66">
        <f>'[1]per SKPD'!G6849</f>
        <v>0</v>
      </c>
      <c r="F34" s="66">
        <f>'[1]per SKPD'!H6849</f>
        <v>0</v>
      </c>
      <c r="G34" s="66">
        <f>'[1]per SKPD'!I6849</f>
        <v>0</v>
      </c>
      <c r="H34" s="66">
        <f>'[1]per SKPD'!J6849</f>
        <v>0</v>
      </c>
      <c r="I34" s="66">
        <f>'[1]per SKPD'!K6849</f>
        <v>0</v>
      </c>
      <c r="J34" s="66">
        <f>'[1]per SKPD'!L6849</f>
        <v>0</v>
      </c>
      <c r="K34" s="66">
        <f>'[1]per SKPD'!M6849</f>
        <v>0</v>
      </c>
      <c r="L34" s="66">
        <f>'[1]per SKPD'!N6849</f>
        <v>0</v>
      </c>
      <c r="M34" s="66">
        <f>'[1]per SKPD'!W6849</f>
        <v>0</v>
      </c>
      <c r="N34" s="66">
        <f>'[1]per SKPD'!X6849</f>
        <v>0</v>
      </c>
      <c r="O34" s="66">
        <f t="shared" si="0"/>
        <v>0</v>
      </c>
      <c r="P34" s="66">
        <f>'[1]per SKPD'!Z6849</f>
        <v>0</v>
      </c>
      <c r="Q34" s="66">
        <f>'[1]per SKPD'!AA6849</f>
        <v>0</v>
      </c>
      <c r="R34" s="66">
        <f>'[1]per SKPD'!AB6849</f>
        <v>0</v>
      </c>
      <c r="S34" s="66">
        <f>'[1]per SKPD'!AC6849</f>
        <v>0</v>
      </c>
      <c r="T34" s="66">
        <f>'[1]per SKPD'!AL6849</f>
        <v>0</v>
      </c>
      <c r="U34" s="66">
        <f>'[1]per SKPD'!AM6849</f>
        <v>0</v>
      </c>
      <c r="V34" s="66">
        <f>'[1]per SKPD'!AN6849</f>
        <v>0</v>
      </c>
      <c r="W34" s="66">
        <f t="shared" si="1"/>
        <v>0</v>
      </c>
      <c r="X34" s="67">
        <f t="shared" si="2"/>
        <v>66259808</v>
      </c>
      <c r="Y34" s="67"/>
      <c r="Z34" s="6"/>
      <c r="AA34" s="7">
        <f t="shared" si="8"/>
        <v>66259808</v>
      </c>
      <c r="AB34" s="7">
        <f t="shared" si="3"/>
        <v>0</v>
      </c>
      <c r="AC34" s="7">
        <f t="shared" si="4"/>
        <v>66259808</v>
      </c>
      <c r="AD34" s="8">
        <f t="shared" si="5"/>
        <v>0</v>
      </c>
      <c r="AE34" s="8">
        <f t="shared" si="6"/>
        <v>0</v>
      </c>
      <c r="AF34" s="8">
        <f t="shared" si="7"/>
        <v>0</v>
      </c>
    </row>
    <row r="35" spans="1:32">
      <c r="A35" s="64">
        <v>25</v>
      </c>
      <c r="B35" s="65" t="s">
        <v>57</v>
      </c>
      <c r="C35" s="66">
        <f>'[1]per SKPD'!E6908</f>
        <v>13220636795</v>
      </c>
      <c r="D35" s="66">
        <f>'[1]per SKPD'!F6908</f>
        <v>0</v>
      </c>
      <c r="E35" s="66">
        <f>'[1]per SKPD'!G6908</f>
        <v>0</v>
      </c>
      <c r="F35" s="66">
        <f>'[1]per SKPD'!H6908</f>
        <v>0</v>
      </c>
      <c r="G35" s="66">
        <f>'[1]per SKPD'!I6908</f>
        <v>0</v>
      </c>
      <c r="H35" s="66">
        <f>'[1]per SKPD'!J6908</f>
        <v>0</v>
      </c>
      <c r="I35" s="66">
        <f>'[1]per SKPD'!K6908</f>
        <v>0</v>
      </c>
      <c r="J35" s="66">
        <f>'[1]per SKPD'!L6908</f>
        <v>0</v>
      </c>
      <c r="K35" s="66">
        <f>'[1]per SKPD'!M6908</f>
        <v>0</v>
      </c>
      <c r="L35" s="66">
        <f>'[1]per SKPD'!N6908</f>
        <v>0</v>
      </c>
      <c r="M35" s="66">
        <f>'[1]per SKPD'!W6908</f>
        <v>0</v>
      </c>
      <c r="N35" s="66">
        <f>'[1]per SKPD'!X6908</f>
        <v>0</v>
      </c>
      <c r="O35" s="66">
        <f t="shared" si="0"/>
        <v>0</v>
      </c>
      <c r="P35" s="66">
        <f>'[1]per SKPD'!Z6908</f>
        <v>0</v>
      </c>
      <c r="Q35" s="66">
        <f>'[1]per SKPD'!AA6908</f>
        <v>0</v>
      </c>
      <c r="R35" s="66">
        <f>'[1]per SKPD'!AB6908</f>
        <v>107193352</v>
      </c>
      <c r="S35" s="66">
        <f>'[1]per SKPD'!AC6908</f>
        <v>0</v>
      </c>
      <c r="T35" s="66">
        <f>'[1]per SKPD'!AL6908</f>
        <v>0</v>
      </c>
      <c r="U35" s="66">
        <f>'[1]per SKPD'!AM6908</f>
        <v>0</v>
      </c>
      <c r="V35" s="66">
        <f>'[1]per SKPD'!AN6908</f>
        <v>0</v>
      </c>
      <c r="W35" s="66">
        <f t="shared" si="1"/>
        <v>107193352</v>
      </c>
      <c r="X35" s="67">
        <f t="shared" si="2"/>
        <v>13113443443</v>
      </c>
      <c r="Y35" s="67"/>
      <c r="Z35" s="6"/>
      <c r="AA35" s="7">
        <f t="shared" si="8"/>
        <v>13113443443</v>
      </c>
      <c r="AB35" s="7">
        <f t="shared" si="3"/>
        <v>0</v>
      </c>
      <c r="AC35" s="7">
        <f t="shared" si="4"/>
        <v>13220636795</v>
      </c>
      <c r="AD35" s="8">
        <f t="shared" si="5"/>
        <v>-107193352</v>
      </c>
      <c r="AE35" s="8">
        <f t="shared" si="6"/>
        <v>-107193352</v>
      </c>
      <c r="AF35" s="8">
        <f t="shared" si="7"/>
        <v>0</v>
      </c>
    </row>
    <row r="36" spans="1:32">
      <c r="A36" s="64">
        <v>26</v>
      </c>
      <c r="B36" s="65" t="s">
        <v>58</v>
      </c>
      <c r="C36" s="66">
        <f>'[1]per SKPD'!E6962</f>
        <v>317538994</v>
      </c>
      <c r="D36" s="66">
        <f>'[1]per SKPD'!F6962</f>
        <v>0</v>
      </c>
      <c r="E36" s="66">
        <f>'[1]per SKPD'!G6962</f>
        <v>0</v>
      </c>
      <c r="F36" s="66">
        <f>'[1]per SKPD'!H6962</f>
        <v>0</v>
      </c>
      <c r="G36" s="66">
        <f>'[1]per SKPD'!I6962</f>
        <v>0</v>
      </c>
      <c r="H36" s="66">
        <f>'[1]per SKPD'!J6962</f>
        <v>0</v>
      </c>
      <c r="I36" s="66">
        <f>'[1]per SKPD'!K6962</f>
        <v>0</v>
      </c>
      <c r="J36" s="66">
        <f>'[1]per SKPD'!L6962</f>
        <v>0</v>
      </c>
      <c r="K36" s="66">
        <f>'[1]per SKPD'!M6962</f>
        <v>0</v>
      </c>
      <c r="L36" s="66">
        <f>'[1]per SKPD'!N6962</f>
        <v>0</v>
      </c>
      <c r="M36" s="66">
        <f>'[1]per SKPD'!W6962</f>
        <v>0</v>
      </c>
      <c r="N36" s="66">
        <f>'[1]per SKPD'!X6962</f>
        <v>0</v>
      </c>
      <c r="O36" s="66">
        <f t="shared" si="0"/>
        <v>0</v>
      </c>
      <c r="P36" s="66">
        <f>'[1]per SKPD'!Z6962</f>
        <v>0</v>
      </c>
      <c r="Q36" s="66">
        <f>'[1]per SKPD'!AA6962</f>
        <v>0</v>
      </c>
      <c r="R36" s="66">
        <f>'[1]per SKPD'!AB6962</f>
        <v>0</v>
      </c>
      <c r="S36" s="66">
        <f>'[1]per SKPD'!AC6962</f>
        <v>0</v>
      </c>
      <c r="T36" s="66">
        <f>'[1]per SKPD'!AL6962</f>
        <v>0</v>
      </c>
      <c r="U36" s="66">
        <f>'[1]per SKPD'!AM6962</f>
        <v>0</v>
      </c>
      <c r="V36" s="66">
        <f>'[1]per SKPD'!AN6962</f>
        <v>0</v>
      </c>
      <c r="W36" s="66">
        <f t="shared" si="1"/>
        <v>0</v>
      </c>
      <c r="X36" s="67">
        <f t="shared" si="2"/>
        <v>317538994</v>
      </c>
      <c r="Y36" s="67"/>
      <c r="Z36" s="6"/>
      <c r="AA36" s="7">
        <f t="shared" si="8"/>
        <v>317538994</v>
      </c>
      <c r="AB36" s="7">
        <f t="shared" si="3"/>
        <v>0</v>
      </c>
      <c r="AC36" s="7">
        <f t="shared" si="4"/>
        <v>317538994</v>
      </c>
      <c r="AD36" s="8">
        <f t="shared" si="5"/>
        <v>0</v>
      </c>
      <c r="AE36" s="8">
        <f t="shared" si="6"/>
        <v>0</v>
      </c>
      <c r="AF36" s="8">
        <f t="shared" si="7"/>
        <v>0</v>
      </c>
    </row>
    <row r="37" spans="1:32">
      <c r="A37" s="64">
        <v>27</v>
      </c>
      <c r="B37" s="65" t="s">
        <v>59</v>
      </c>
      <c r="C37" s="66">
        <f>'[1]per SKPD'!E7024</f>
        <v>917894844</v>
      </c>
      <c r="D37" s="66">
        <f>'[1]per SKPD'!F7024</f>
        <v>0</v>
      </c>
      <c r="E37" s="66">
        <f>'[1]per SKPD'!G7024</f>
        <v>0</v>
      </c>
      <c r="F37" s="66">
        <f>'[1]per SKPD'!H7024</f>
        <v>0</v>
      </c>
      <c r="G37" s="66">
        <f>'[1]per SKPD'!I7024</f>
        <v>0</v>
      </c>
      <c r="H37" s="66">
        <f>'[1]per SKPD'!J7024</f>
        <v>0</v>
      </c>
      <c r="I37" s="66">
        <f>'[1]per SKPD'!K7024</f>
        <v>0</v>
      </c>
      <c r="J37" s="66">
        <f>'[1]per SKPD'!L7024</f>
        <v>0</v>
      </c>
      <c r="K37" s="66">
        <f>'[1]per SKPD'!M7024</f>
        <v>0</v>
      </c>
      <c r="L37" s="66">
        <f>'[1]per SKPD'!N7024</f>
        <v>0</v>
      </c>
      <c r="M37" s="66">
        <f>'[1]per SKPD'!W7024</f>
        <v>0</v>
      </c>
      <c r="N37" s="66">
        <f>'[1]per SKPD'!X7024</f>
        <v>0</v>
      </c>
      <c r="O37" s="66">
        <f t="shared" si="0"/>
        <v>0</v>
      </c>
      <c r="P37" s="66">
        <f>'[1]per SKPD'!Z7024</f>
        <v>0</v>
      </c>
      <c r="Q37" s="66">
        <f>'[1]per SKPD'!AA7024</f>
        <v>0</v>
      </c>
      <c r="R37" s="66">
        <f>'[1]per SKPD'!AB7024</f>
        <v>0</v>
      </c>
      <c r="S37" s="66">
        <f>'[1]per SKPD'!AC7024</f>
        <v>0</v>
      </c>
      <c r="T37" s="66">
        <f>'[1]per SKPD'!AL7024</f>
        <v>0</v>
      </c>
      <c r="U37" s="66">
        <f>'[1]per SKPD'!AM7024</f>
        <v>0</v>
      </c>
      <c r="V37" s="66">
        <f>'[1]per SKPD'!AN7024</f>
        <v>0</v>
      </c>
      <c r="W37" s="66">
        <f t="shared" si="1"/>
        <v>0</v>
      </c>
      <c r="X37" s="67">
        <f t="shared" si="2"/>
        <v>917894844</v>
      </c>
      <c r="Y37" s="67"/>
      <c r="Z37" s="6"/>
      <c r="AA37" s="7">
        <f t="shared" si="8"/>
        <v>917894844</v>
      </c>
      <c r="AB37" s="7">
        <f t="shared" si="3"/>
        <v>0</v>
      </c>
      <c r="AC37" s="7">
        <f t="shared" si="4"/>
        <v>917894844</v>
      </c>
      <c r="AD37" s="8">
        <f t="shared" si="5"/>
        <v>0</v>
      </c>
      <c r="AE37" s="8">
        <f t="shared" si="6"/>
        <v>0</v>
      </c>
      <c r="AF37" s="8">
        <f t="shared" si="7"/>
        <v>0</v>
      </c>
    </row>
    <row r="38" spans="1:32">
      <c r="A38" s="64">
        <v>28</v>
      </c>
      <c r="B38" s="65" t="s">
        <v>60</v>
      </c>
      <c r="C38" s="66">
        <f>'[1]per SKPD'!E7075</f>
        <v>25650000</v>
      </c>
      <c r="D38" s="66">
        <f>'[1]per SKPD'!F7075</f>
        <v>0</v>
      </c>
      <c r="E38" s="66">
        <f>'[1]per SKPD'!G7075</f>
        <v>0</v>
      </c>
      <c r="F38" s="66">
        <f>'[1]per SKPD'!H7075</f>
        <v>0</v>
      </c>
      <c r="G38" s="66">
        <f>'[1]per SKPD'!I7075</f>
        <v>0</v>
      </c>
      <c r="H38" s="66">
        <f>'[1]per SKPD'!J7075</f>
        <v>0</v>
      </c>
      <c r="I38" s="66">
        <f>'[1]per SKPD'!K7075</f>
        <v>0</v>
      </c>
      <c r="J38" s="66">
        <f>'[1]per SKPD'!L7075</f>
        <v>0</v>
      </c>
      <c r="K38" s="66">
        <f>'[1]per SKPD'!M7075</f>
        <v>0</v>
      </c>
      <c r="L38" s="66">
        <f>'[1]per SKPD'!N7075</f>
        <v>0</v>
      </c>
      <c r="M38" s="66">
        <f>'[1]per SKPD'!W7075</f>
        <v>0</v>
      </c>
      <c r="N38" s="66">
        <f>'[1]per SKPD'!X7075</f>
        <v>0</v>
      </c>
      <c r="O38" s="66">
        <f t="shared" si="0"/>
        <v>0</v>
      </c>
      <c r="P38" s="66">
        <f>'[1]per SKPD'!Z7075</f>
        <v>0</v>
      </c>
      <c r="Q38" s="66">
        <f>'[1]per SKPD'!AA7075</f>
        <v>0</v>
      </c>
      <c r="R38" s="66">
        <f>'[1]per SKPD'!AB7075</f>
        <v>0</v>
      </c>
      <c r="S38" s="66">
        <f>'[1]per SKPD'!AC7075</f>
        <v>0</v>
      </c>
      <c r="T38" s="66">
        <f>'[1]per SKPD'!AL7075</f>
        <v>0</v>
      </c>
      <c r="U38" s="66">
        <f>'[1]per SKPD'!AM7075</f>
        <v>0</v>
      </c>
      <c r="V38" s="66">
        <f>'[1]per SKPD'!AN7075</f>
        <v>0</v>
      </c>
      <c r="W38" s="66">
        <f t="shared" si="1"/>
        <v>0</v>
      </c>
      <c r="X38" s="67">
        <f t="shared" si="2"/>
        <v>25650000</v>
      </c>
      <c r="Y38" s="67"/>
      <c r="Z38" s="6"/>
      <c r="AA38" s="7">
        <f t="shared" si="8"/>
        <v>25650000</v>
      </c>
      <c r="AB38" s="7">
        <f t="shared" si="3"/>
        <v>0</v>
      </c>
      <c r="AC38" s="7">
        <f t="shared" si="4"/>
        <v>25650000</v>
      </c>
      <c r="AD38" s="8">
        <f t="shared" si="5"/>
        <v>0</v>
      </c>
      <c r="AE38" s="8">
        <f t="shared" si="6"/>
        <v>0</v>
      </c>
      <c r="AF38" s="8">
        <f t="shared" si="7"/>
        <v>0</v>
      </c>
    </row>
    <row r="39" spans="1:32">
      <c r="A39" s="64">
        <v>29</v>
      </c>
      <c r="B39" s="65" t="s">
        <v>61</v>
      </c>
      <c r="C39" s="66">
        <f>'[1]per SKPD'!E7171</f>
        <v>1698400000</v>
      </c>
      <c r="D39" s="66">
        <f>'[1]per SKPD'!F7171</f>
        <v>0</v>
      </c>
      <c r="E39" s="66">
        <f>'[1]per SKPD'!G7171</f>
        <v>0</v>
      </c>
      <c r="F39" s="66">
        <f>'[1]per SKPD'!H7171</f>
        <v>0</v>
      </c>
      <c r="G39" s="66">
        <f>'[1]per SKPD'!I7171</f>
        <v>0</v>
      </c>
      <c r="H39" s="66">
        <f>'[1]per SKPD'!J7171</f>
        <v>0</v>
      </c>
      <c r="I39" s="66">
        <f>'[1]per SKPD'!K7171</f>
        <v>0</v>
      </c>
      <c r="J39" s="66">
        <f>'[1]per SKPD'!L7171</f>
        <v>0</v>
      </c>
      <c r="K39" s="66">
        <f>'[1]per SKPD'!M7171</f>
        <v>0</v>
      </c>
      <c r="L39" s="66">
        <f>'[1]per SKPD'!N7171</f>
        <v>0</v>
      </c>
      <c r="M39" s="66">
        <f>'[1]per SKPD'!W7171</f>
        <v>0</v>
      </c>
      <c r="N39" s="66">
        <f>'[1]per SKPD'!X7171</f>
        <v>0</v>
      </c>
      <c r="O39" s="66">
        <f t="shared" si="0"/>
        <v>0</v>
      </c>
      <c r="P39" s="66">
        <f>'[1]per SKPD'!Z7171</f>
        <v>0</v>
      </c>
      <c r="Q39" s="66">
        <f>'[1]per SKPD'!AA7171</f>
        <v>0</v>
      </c>
      <c r="R39" s="66">
        <f>'[1]per SKPD'!AB7171</f>
        <v>0</v>
      </c>
      <c r="S39" s="66">
        <f>'[1]per SKPD'!AC7171</f>
        <v>0</v>
      </c>
      <c r="T39" s="66">
        <f>'[1]per SKPD'!AL7171</f>
        <v>0</v>
      </c>
      <c r="U39" s="66">
        <f>'[1]per SKPD'!AM7171</f>
        <v>0</v>
      </c>
      <c r="V39" s="66">
        <f>'[1]per SKPD'!AN7171</f>
        <v>0</v>
      </c>
      <c r="W39" s="66">
        <f t="shared" si="1"/>
        <v>0</v>
      </c>
      <c r="X39" s="67">
        <f t="shared" si="2"/>
        <v>1698400000</v>
      </c>
      <c r="Y39" s="67"/>
      <c r="Z39" s="6"/>
      <c r="AA39" s="7">
        <f t="shared" si="8"/>
        <v>1698400000</v>
      </c>
      <c r="AB39" s="7">
        <f t="shared" si="3"/>
        <v>0</v>
      </c>
      <c r="AC39" s="7">
        <f t="shared" si="4"/>
        <v>1698400000</v>
      </c>
      <c r="AD39" s="8">
        <f t="shared" si="5"/>
        <v>0</v>
      </c>
      <c r="AE39" s="8">
        <f t="shared" si="6"/>
        <v>0</v>
      </c>
      <c r="AF39" s="8">
        <f t="shared" si="7"/>
        <v>0</v>
      </c>
    </row>
    <row r="40" spans="1:32">
      <c r="A40" s="64">
        <v>30</v>
      </c>
      <c r="B40" s="65" t="s">
        <v>62</v>
      </c>
      <c r="C40" s="66">
        <f>'[1]per SKPD'!E7249</f>
        <v>461453230</v>
      </c>
      <c r="D40" s="66">
        <f>'[1]per SKPD'!F7249</f>
        <v>0</v>
      </c>
      <c r="E40" s="66">
        <f>'[1]per SKPD'!G7249</f>
        <v>0</v>
      </c>
      <c r="F40" s="66">
        <f>'[1]per SKPD'!H7249</f>
        <v>0</v>
      </c>
      <c r="G40" s="66">
        <f>'[1]per SKPD'!I7249</f>
        <v>0</v>
      </c>
      <c r="H40" s="66">
        <f>'[1]per SKPD'!J7249</f>
        <v>0</v>
      </c>
      <c r="I40" s="66">
        <f>'[1]per SKPD'!K7249</f>
        <v>0</v>
      </c>
      <c r="J40" s="66">
        <f>'[1]per SKPD'!L7249</f>
        <v>0</v>
      </c>
      <c r="K40" s="66">
        <f>'[1]per SKPD'!M7249</f>
        <v>0</v>
      </c>
      <c r="L40" s="66">
        <f>'[1]per SKPD'!N7249</f>
        <v>0</v>
      </c>
      <c r="M40" s="66">
        <f>'[1]per SKPD'!W7249</f>
        <v>0</v>
      </c>
      <c r="N40" s="66">
        <f>'[1]per SKPD'!X7249</f>
        <v>0</v>
      </c>
      <c r="O40" s="66">
        <f t="shared" si="0"/>
        <v>0</v>
      </c>
      <c r="P40" s="66">
        <f>'[1]per SKPD'!Z7249</f>
        <v>0</v>
      </c>
      <c r="Q40" s="66">
        <f>'[1]per SKPD'!AA7249</f>
        <v>0</v>
      </c>
      <c r="R40" s="66">
        <f>'[1]per SKPD'!AB7249</f>
        <v>0</v>
      </c>
      <c r="S40" s="66">
        <f>'[1]per SKPD'!AC7249</f>
        <v>0</v>
      </c>
      <c r="T40" s="66">
        <f>'[1]per SKPD'!AL7249</f>
        <v>0</v>
      </c>
      <c r="U40" s="66">
        <f>'[1]per SKPD'!AM7249</f>
        <v>0</v>
      </c>
      <c r="V40" s="66">
        <f>'[1]per SKPD'!AN7249</f>
        <v>0</v>
      </c>
      <c r="W40" s="66">
        <f t="shared" si="1"/>
        <v>0</v>
      </c>
      <c r="X40" s="67">
        <f t="shared" si="2"/>
        <v>461453230</v>
      </c>
      <c r="Y40" s="67"/>
      <c r="Z40" s="6"/>
      <c r="AA40" s="7">
        <f t="shared" si="8"/>
        <v>461453230</v>
      </c>
      <c r="AB40" s="7">
        <f t="shared" si="3"/>
        <v>0</v>
      </c>
      <c r="AC40" s="7">
        <f t="shared" si="4"/>
        <v>461453230</v>
      </c>
      <c r="AD40" s="8">
        <f t="shared" si="5"/>
        <v>0</v>
      </c>
      <c r="AE40" s="8">
        <f t="shared" si="6"/>
        <v>0</v>
      </c>
      <c r="AF40" s="8">
        <f t="shared" si="7"/>
        <v>0</v>
      </c>
    </row>
    <row r="41" spans="1:32">
      <c r="A41" s="64">
        <v>31</v>
      </c>
      <c r="B41" s="65" t="s">
        <v>63</v>
      </c>
      <c r="C41" s="66">
        <f>'[1]per SKPD'!E7313</f>
        <v>375000000</v>
      </c>
      <c r="D41" s="66">
        <f>'[1]per SKPD'!F7313</f>
        <v>0</v>
      </c>
      <c r="E41" s="66">
        <f>'[1]per SKPD'!G7313</f>
        <v>0</v>
      </c>
      <c r="F41" s="66">
        <f>'[1]per SKPD'!H7313</f>
        <v>0</v>
      </c>
      <c r="G41" s="66">
        <f>'[1]per SKPD'!I7313</f>
        <v>0</v>
      </c>
      <c r="H41" s="66">
        <f>'[1]per SKPD'!J7313</f>
        <v>0</v>
      </c>
      <c r="I41" s="66">
        <f>'[1]per SKPD'!K7313</f>
        <v>0</v>
      </c>
      <c r="J41" s="66">
        <f>'[1]per SKPD'!L7313</f>
        <v>0</v>
      </c>
      <c r="K41" s="66">
        <f>'[1]per SKPD'!M7313</f>
        <v>0</v>
      </c>
      <c r="L41" s="66">
        <f>'[1]per SKPD'!N7313</f>
        <v>0</v>
      </c>
      <c r="M41" s="66">
        <f>'[1]per SKPD'!W7313</f>
        <v>0</v>
      </c>
      <c r="N41" s="66">
        <f>'[1]per SKPD'!X7313</f>
        <v>0</v>
      </c>
      <c r="O41" s="66">
        <f t="shared" si="0"/>
        <v>0</v>
      </c>
      <c r="P41" s="66">
        <f>'[1]per SKPD'!Z7313</f>
        <v>0</v>
      </c>
      <c r="Q41" s="66">
        <f>'[1]per SKPD'!AA7313</f>
        <v>0</v>
      </c>
      <c r="R41" s="66">
        <f>'[1]per SKPD'!AB7313</f>
        <v>0</v>
      </c>
      <c r="S41" s="66">
        <f>'[1]per SKPD'!AC7313</f>
        <v>375000000</v>
      </c>
      <c r="T41" s="66">
        <f>'[1]per SKPD'!AL7313</f>
        <v>0</v>
      </c>
      <c r="U41" s="66">
        <f>'[1]per SKPD'!AM7313</f>
        <v>0</v>
      </c>
      <c r="V41" s="66">
        <f>'[1]per SKPD'!AN7313</f>
        <v>0</v>
      </c>
      <c r="W41" s="66">
        <f t="shared" si="1"/>
        <v>375000000</v>
      </c>
      <c r="X41" s="67">
        <f t="shared" si="2"/>
        <v>0</v>
      </c>
      <c r="Y41" s="67"/>
      <c r="Z41" s="6"/>
      <c r="AA41" s="7">
        <f t="shared" si="8"/>
        <v>0</v>
      </c>
      <c r="AB41" s="7">
        <f t="shared" si="3"/>
        <v>0</v>
      </c>
      <c r="AC41" s="7">
        <f t="shared" si="4"/>
        <v>375000000</v>
      </c>
      <c r="AD41" s="8">
        <f t="shared" si="5"/>
        <v>-375000000</v>
      </c>
      <c r="AE41" s="8">
        <f t="shared" si="6"/>
        <v>-375000000</v>
      </c>
      <c r="AF41" s="8">
        <f t="shared" si="7"/>
        <v>0</v>
      </c>
    </row>
    <row r="42" spans="1:32">
      <c r="A42" s="64">
        <v>32</v>
      </c>
      <c r="B42" s="65" t="s">
        <v>64</v>
      </c>
      <c r="C42" s="66">
        <f>'[1]per SKPD'!E7366</f>
        <v>175000000</v>
      </c>
      <c r="D42" s="66">
        <f>'[1]per SKPD'!F7366</f>
        <v>0</v>
      </c>
      <c r="E42" s="66">
        <f>'[1]per SKPD'!G7366</f>
        <v>0</v>
      </c>
      <c r="F42" s="66">
        <f>'[1]per SKPD'!H7366</f>
        <v>0</v>
      </c>
      <c r="G42" s="66">
        <f>'[1]per SKPD'!I7366</f>
        <v>0</v>
      </c>
      <c r="H42" s="66">
        <f>'[1]per SKPD'!J7366</f>
        <v>0</v>
      </c>
      <c r="I42" s="66">
        <f>'[1]per SKPD'!K7366</f>
        <v>0</v>
      </c>
      <c r="J42" s="66">
        <f>'[1]per SKPD'!L7366</f>
        <v>0</v>
      </c>
      <c r="K42" s="66">
        <f>'[1]per SKPD'!M7366</f>
        <v>0</v>
      </c>
      <c r="L42" s="66">
        <f>'[1]per SKPD'!N7366</f>
        <v>0</v>
      </c>
      <c r="M42" s="66">
        <f>'[1]per SKPD'!W7366</f>
        <v>0</v>
      </c>
      <c r="N42" s="66">
        <f>'[1]per SKPD'!X7366</f>
        <v>0</v>
      </c>
      <c r="O42" s="66">
        <f t="shared" si="0"/>
        <v>0</v>
      </c>
      <c r="P42" s="66">
        <f>'[1]per SKPD'!Z7366</f>
        <v>0</v>
      </c>
      <c r="Q42" s="66">
        <f>'[1]per SKPD'!AA7366</f>
        <v>0</v>
      </c>
      <c r="R42" s="66">
        <f>'[1]per SKPD'!AB7366</f>
        <v>0</v>
      </c>
      <c r="S42" s="66">
        <f>'[1]per SKPD'!AC7366</f>
        <v>0</v>
      </c>
      <c r="T42" s="66">
        <f>'[1]per SKPD'!AL7366</f>
        <v>0</v>
      </c>
      <c r="U42" s="66">
        <f>'[1]per SKPD'!AM7366</f>
        <v>0</v>
      </c>
      <c r="V42" s="66">
        <f>'[1]per SKPD'!AN7366</f>
        <v>0</v>
      </c>
      <c r="W42" s="66">
        <f t="shared" si="1"/>
        <v>0</v>
      </c>
      <c r="X42" s="67">
        <f t="shared" si="2"/>
        <v>175000000</v>
      </c>
      <c r="Y42" s="67"/>
      <c r="Z42" s="6"/>
      <c r="AA42" s="7">
        <f t="shared" si="8"/>
        <v>175000000</v>
      </c>
      <c r="AB42" s="7">
        <f t="shared" si="3"/>
        <v>0</v>
      </c>
      <c r="AC42" s="7">
        <f t="shared" si="4"/>
        <v>175000000</v>
      </c>
      <c r="AD42" s="8">
        <f t="shared" si="5"/>
        <v>0</v>
      </c>
      <c r="AE42" s="8">
        <f t="shared" si="6"/>
        <v>0</v>
      </c>
      <c r="AF42" s="8">
        <f t="shared" si="7"/>
        <v>0</v>
      </c>
    </row>
    <row r="43" spans="1:32">
      <c r="A43" s="64">
        <v>33</v>
      </c>
      <c r="B43" s="65" t="s">
        <v>65</v>
      </c>
      <c r="C43" s="66">
        <f>'[1]per SKPD'!E7423</f>
        <v>308000000</v>
      </c>
      <c r="D43" s="66">
        <f>'[1]per SKPD'!F7423</f>
        <v>0</v>
      </c>
      <c r="E43" s="66">
        <f>'[1]per SKPD'!G7423</f>
        <v>0</v>
      </c>
      <c r="F43" s="66">
        <f>'[1]per SKPD'!H7423</f>
        <v>0</v>
      </c>
      <c r="G43" s="66">
        <f>'[1]per SKPD'!I7423</f>
        <v>0</v>
      </c>
      <c r="H43" s="66">
        <f>'[1]per SKPD'!J7423</f>
        <v>0</v>
      </c>
      <c r="I43" s="66">
        <f>'[1]per SKPD'!K7423</f>
        <v>0</v>
      </c>
      <c r="J43" s="66">
        <f>'[1]per SKPD'!L7423</f>
        <v>0</v>
      </c>
      <c r="K43" s="66">
        <f>'[1]per SKPD'!M7423</f>
        <v>0</v>
      </c>
      <c r="L43" s="66">
        <f>'[1]per SKPD'!N7423</f>
        <v>0</v>
      </c>
      <c r="M43" s="66">
        <f>'[1]per SKPD'!W7423</f>
        <v>0</v>
      </c>
      <c r="N43" s="66">
        <f>'[1]per SKPD'!X7423</f>
        <v>0</v>
      </c>
      <c r="O43" s="66">
        <f t="shared" ref="O43:O82" si="9">SUM(F43:N43)</f>
        <v>0</v>
      </c>
      <c r="P43" s="66">
        <f>'[1]per SKPD'!Z7423</f>
        <v>0</v>
      </c>
      <c r="Q43" s="66">
        <f>'[1]per SKPD'!AA7423</f>
        <v>0</v>
      </c>
      <c r="R43" s="66">
        <f>'[1]per SKPD'!AB7423</f>
        <v>0</v>
      </c>
      <c r="S43" s="66">
        <f>'[1]per SKPD'!AC7423</f>
        <v>0</v>
      </c>
      <c r="T43" s="66">
        <f>'[1]per SKPD'!AL7423</f>
        <v>0</v>
      </c>
      <c r="U43" s="66">
        <f>'[1]per SKPD'!AM7423</f>
        <v>0</v>
      </c>
      <c r="V43" s="66">
        <f>'[1]per SKPD'!AN7423</f>
        <v>0</v>
      </c>
      <c r="W43" s="66">
        <f t="shared" si="1"/>
        <v>0</v>
      </c>
      <c r="X43" s="67">
        <f t="shared" si="2"/>
        <v>308000000</v>
      </c>
      <c r="Y43" s="67"/>
      <c r="Z43" s="6"/>
      <c r="AA43" s="7">
        <f t="shared" si="8"/>
        <v>308000000</v>
      </c>
      <c r="AB43" s="7">
        <f t="shared" si="3"/>
        <v>0</v>
      </c>
      <c r="AC43" s="7">
        <f t="shared" si="4"/>
        <v>308000000</v>
      </c>
      <c r="AD43" s="8">
        <f t="shared" si="5"/>
        <v>0</v>
      </c>
      <c r="AE43" s="8">
        <f t="shared" si="6"/>
        <v>0</v>
      </c>
      <c r="AF43" s="8">
        <f t="shared" si="7"/>
        <v>0</v>
      </c>
    </row>
    <row r="44" spans="1:32">
      <c r="A44" s="64">
        <v>34</v>
      </c>
      <c r="B44" s="65" t="s">
        <v>66</v>
      </c>
      <c r="C44" s="66">
        <f>'[1]per SKPD'!E7473</f>
        <v>235000000</v>
      </c>
      <c r="D44" s="66">
        <f>'[1]per SKPD'!F7473</f>
        <v>0</v>
      </c>
      <c r="E44" s="66">
        <f>'[1]per SKPD'!G7473</f>
        <v>0</v>
      </c>
      <c r="F44" s="66">
        <f>'[1]per SKPD'!H7473</f>
        <v>0</v>
      </c>
      <c r="G44" s="66">
        <f>'[1]per SKPD'!I7473</f>
        <v>0</v>
      </c>
      <c r="H44" s="66">
        <f>'[1]per SKPD'!J7473</f>
        <v>0</v>
      </c>
      <c r="I44" s="66">
        <f>'[1]per SKPD'!K7473</f>
        <v>0</v>
      </c>
      <c r="J44" s="66">
        <f>'[1]per SKPD'!L7473</f>
        <v>0</v>
      </c>
      <c r="K44" s="66">
        <f>'[1]per SKPD'!M7473</f>
        <v>0</v>
      </c>
      <c r="L44" s="66">
        <f>'[1]per SKPD'!N7473</f>
        <v>0</v>
      </c>
      <c r="M44" s="66">
        <f>'[1]per SKPD'!W7473</f>
        <v>0</v>
      </c>
      <c r="N44" s="66">
        <f>'[1]per SKPD'!X7473</f>
        <v>0</v>
      </c>
      <c r="O44" s="66">
        <f t="shared" si="9"/>
        <v>0</v>
      </c>
      <c r="P44" s="66">
        <f>'[1]per SKPD'!Z7473</f>
        <v>0</v>
      </c>
      <c r="Q44" s="66">
        <f>'[1]per SKPD'!AA7473</f>
        <v>0</v>
      </c>
      <c r="R44" s="66">
        <f>'[1]per SKPD'!AB7473</f>
        <v>0</v>
      </c>
      <c r="S44" s="66">
        <f>'[1]per SKPD'!AC7473</f>
        <v>0</v>
      </c>
      <c r="T44" s="66">
        <f>'[1]per SKPD'!AL7473</f>
        <v>0</v>
      </c>
      <c r="U44" s="66">
        <f>'[1]per SKPD'!AM7473</f>
        <v>0</v>
      </c>
      <c r="V44" s="66">
        <f>'[1]per SKPD'!AN7473</f>
        <v>0</v>
      </c>
      <c r="W44" s="66">
        <f t="shared" si="1"/>
        <v>0</v>
      </c>
      <c r="X44" s="67">
        <f t="shared" si="2"/>
        <v>235000000</v>
      </c>
      <c r="Y44" s="67"/>
      <c r="Z44" s="6"/>
      <c r="AA44" s="7">
        <f t="shared" si="8"/>
        <v>235000000</v>
      </c>
      <c r="AB44" s="7">
        <f t="shared" si="3"/>
        <v>0</v>
      </c>
      <c r="AC44" s="7">
        <f t="shared" si="4"/>
        <v>235000000</v>
      </c>
      <c r="AD44" s="8">
        <f t="shared" si="5"/>
        <v>0</v>
      </c>
      <c r="AE44" s="8">
        <f t="shared" si="6"/>
        <v>0</v>
      </c>
      <c r="AF44" s="8">
        <f t="shared" si="7"/>
        <v>0</v>
      </c>
    </row>
    <row r="45" spans="1:32">
      <c r="A45" s="64">
        <v>35</v>
      </c>
      <c r="B45" s="65" t="s">
        <v>67</v>
      </c>
      <c r="C45" s="66">
        <f>'[1]per SKPD'!E7531</f>
        <v>262500000</v>
      </c>
      <c r="D45" s="66">
        <f>'[1]per SKPD'!F7531</f>
        <v>0</v>
      </c>
      <c r="E45" s="66">
        <f>'[1]per SKPD'!G7531</f>
        <v>0</v>
      </c>
      <c r="F45" s="66">
        <f>'[1]per SKPD'!H7531</f>
        <v>0</v>
      </c>
      <c r="G45" s="66">
        <f>'[1]per SKPD'!I7531</f>
        <v>0</v>
      </c>
      <c r="H45" s="66">
        <f>'[1]per SKPD'!J7531</f>
        <v>0</v>
      </c>
      <c r="I45" s="66">
        <f>'[1]per SKPD'!K7531</f>
        <v>0</v>
      </c>
      <c r="J45" s="66">
        <f>'[1]per SKPD'!L7531</f>
        <v>0</v>
      </c>
      <c r="K45" s="66">
        <f>'[1]per SKPD'!M7531</f>
        <v>0</v>
      </c>
      <c r="L45" s="66">
        <f>'[1]per SKPD'!N7531</f>
        <v>0</v>
      </c>
      <c r="M45" s="66">
        <f>'[1]per SKPD'!W7531</f>
        <v>0</v>
      </c>
      <c r="N45" s="66">
        <f>'[1]per SKPD'!X7531</f>
        <v>0</v>
      </c>
      <c r="O45" s="66">
        <f t="shared" si="9"/>
        <v>0</v>
      </c>
      <c r="P45" s="66">
        <f>'[1]per SKPD'!Z7531</f>
        <v>0</v>
      </c>
      <c r="Q45" s="66">
        <f>'[1]per SKPD'!AA7531</f>
        <v>0</v>
      </c>
      <c r="R45" s="66">
        <f>'[1]per SKPD'!AB7531</f>
        <v>0</v>
      </c>
      <c r="S45" s="66">
        <f>'[1]per SKPD'!AC7531</f>
        <v>0</v>
      </c>
      <c r="T45" s="66">
        <f>'[1]per SKPD'!AL7531</f>
        <v>0</v>
      </c>
      <c r="U45" s="66">
        <f>'[1]per SKPD'!AM7531</f>
        <v>0</v>
      </c>
      <c r="V45" s="66">
        <f>'[1]per SKPD'!AN7531</f>
        <v>0</v>
      </c>
      <c r="W45" s="66">
        <f t="shared" si="1"/>
        <v>0</v>
      </c>
      <c r="X45" s="67">
        <f t="shared" si="2"/>
        <v>262500000</v>
      </c>
      <c r="Y45" s="67"/>
      <c r="Z45" s="6"/>
      <c r="AA45" s="7">
        <f t="shared" si="8"/>
        <v>262500000</v>
      </c>
      <c r="AB45" s="7">
        <f t="shared" si="3"/>
        <v>0</v>
      </c>
      <c r="AC45" s="7">
        <f t="shared" si="4"/>
        <v>262500000</v>
      </c>
      <c r="AD45" s="8">
        <f t="shared" si="5"/>
        <v>0</v>
      </c>
      <c r="AE45" s="8">
        <f t="shared" si="6"/>
        <v>0</v>
      </c>
      <c r="AF45" s="8">
        <f t="shared" si="7"/>
        <v>0</v>
      </c>
    </row>
    <row r="46" spans="1:32">
      <c r="A46" s="64">
        <v>36</v>
      </c>
      <c r="B46" s="65" t="s">
        <v>68</v>
      </c>
      <c r="C46" s="66">
        <f>'[1]per SKPD'!E7613</f>
        <v>140000000</v>
      </c>
      <c r="D46" s="66">
        <f>'[1]per SKPD'!F7613</f>
        <v>0</v>
      </c>
      <c r="E46" s="66">
        <f>'[1]per SKPD'!G7613</f>
        <v>0</v>
      </c>
      <c r="F46" s="66">
        <f>'[1]per SKPD'!H7613</f>
        <v>0</v>
      </c>
      <c r="G46" s="66">
        <f>'[1]per SKPD'!I7613</f>
        <v>0</v>
      </c>
      <c r="H46" s="66">
        <f>'[1]per SKPD'!J7613</f>
        <v>0</v>
      </c>
      <c r="I46" s="66">
        <f>'[1]per SKPD'!K7613</f>
        <v>0</v>
      </c>
      <c r="J46" s="66">
        <f>'[1]per SKPD'!L7613</f>
        <v>0</v>
      </c>
      <c r="K46" s="66">
        <f>'[1]per SKPD'!M7613</f>
        <v>0</v>
      </c>
      <c r="L46" s="66">
        <f>'[1]per SKPD'!N7613</f>
        <v>0</v>
      </c>
      <c r="M46" s="66">
        <f>'[1]per SKPD'!W7613</f>
        <v>0</v>
      </c>
      <c r="N46" s="66">
        <f>'[1]per SKPD'!X7613</f>
        <v>0</v>
      </c>
      <c r="O46" s="66">
        <f t="shared" si="9"/>
        <v>0</v>
      </c>
      <c r="P46" s="66">
        <f>'[1]per SKPD'!Z7613</f>
        <v>0</v>
      </c>
      <c r="Q46" s="66">
        <f>'[1]per SKPD'!AA7613</f>
        <v>0</v>
      </c>
      <c r="R46" s="66">
        <f>'[1]per SKPD'!AB7613</f>
        <v>0</v>
      </c>
      <c r="S46" s="66">
        <f>'[1]per SKPD'!AC7613</f>
        <v>0</v>
      </c>
      <c r="T46" s="66">
        <f>'[1]per SKPD'!AL7613</f>
        <v>0</v>
      </c>
      <c r="U46" s="66">
        <f>'[1]per SKPD'!AM7613</f>
        <v>0</v>
      </c>
      <c r="V46" s="66">
        <f>'[1]per SKPD'!AN7613</f>
        <v>0</v>
      </c>
      <c r="W46" s="66">
        <f t="shared" si="1"/>
        <v>0</v>
      </c>
      <c r="X46" s="67">
        <f t="shared" si="2"/>
        <v>140000000</v>
      </c>
      <c r="Y46" s="67"/>
      <c r="Z46" s="6"/>
      <c r="AA46" s="7">
        <f t="shared" si="8"/>
        <v>140000000</v>
      </c>
      <c r="AB46" s="7">
        <f t="shared" si="3"/>
        <v>0</v>
      </c>
      <c r="AC46" s="7">
        <f t="shared" si="4"/>
        <v>140000000</v>
      </c>
      <c r="AD46" s="8">
        <f t="shared" si="5"/>
        <v>0</v>
      </c>
      <c r="AE46" s="8">
        <f t="shared" si="6"/>
        <v>0</v>
      </c>
      <c r="AF46" s="8">
        <f t="shared" si="7"/>
        <v>0</v>
      </c>
    </row>
    <row r="47" spans="1:32">
      <c r="A47" s="64">
        <v>37</v>
      </c>
      <c r="B47" s="65" t="s">
        <v>69</v>
      </c>
      <c r="C47" s="66">
        <f>'[1]per SKPD'!E7690</f>
        <v>125000000</v>
      </c>
      <c r="D47" s="66">
        <f>'[1]per SKPD'!F7690</f>
        <v>0</v>
      </c>
      <c r="E47" s="66">
        <f>'[1]per SKPD'!G7690</f>
        <v>0</v>
      </c>
      <c r="F47" s="66">
        <f>'[1]per SKPD'!H7690</f>
        <v>0</v>
      </c>
      <c r="G47" s="66">
        <f>'[1]per SKPD'!I7690</f>
        <v>0</v>
      </c>
      <c r="H47" s="66">
        <f>'[1]per SKPD'!J7690</f>
        <v>0</v>
      </c>
      <c r="I47" s="66">
        <f>'[1]per SKPD'!K7690</f>
        <v>0</v>
      </c>
      <c r="J47" s="66">
        <f>'[1]per SKPD'!L7690</f>
        <v>0</v>
      </c>
      <c r="K47" s="66">
        <f>'[1]per SKPD'!M7690</f>
        <v>0</v>
      </c>
      <c r="L47" s="66">
        <f>'[1]per SKPD'!N7690</f>
        <v>0</v>
      </c>
      <c r="M47" s="66">
        <f>'[1]per SKPD'!W7690</f>
        <v>0</v>
      </c>
      <c r="N47" s="66">
        <f>'[1]per SKPD'!X7690</f>
        <v>0</v>
      </c>
      <c r="O47" s="66">
        <f t="shared" si="9"/>
        <v>0</v>
      </c>
      <c r="P47" s="66">
        <f>'[1]per SKPD'!Z7690</f>
        <v>0</v>
      </c>
      <c r="Q47" s="66">
        <f>'[1]per SKPD'!AA7690</f>
        <v>0</v>
      </c>
      <c r="R47" s="66">
        <f>'[1]per SKPD'!AB7690</f>
        <v>0</v>
      </c>
      <c r="S47" s="66">
        <f>'[1]per SKPD'!AC7690</f>
        <v>0</v>
      </c>
      <c r="T47" s="66">
        <f>'[1]per SKPD'!AL7690</f>
        <v>0</v>
      </c>
      <c r="U47" s="66">
        <f>'[1]per SKPD'!AM7690</f>
        <v>0</v>
      </c>
      <c r="V47" s="66">
        <f>'[1]per SKPD'!AN7690</f>
        <v>0</v>
      </c>
      <c r="W47" s="66">
        <f t="shared" si="1"/>
        <v>0</v>
      </c>
      <c r="X47" s="67">
        <f t="shared" si="2"/>
        <v>125000000</v>
      </c>
      <c r="Y47" s="67"/>
      <c r="Z47" s="6"/>
      <c r="AA47" s="7">
        <f t="shared" si="8"/>
        <v>125000000</v>
      </c>
      <c r="AB47" s="7">
        <f t="shared" si="3"/>
        <v>0</v>
      </c>
      <c r="AC47" s="7">
        <f t="shared" si="4"/>
        <v>125000000</v>
      </c>
      <c r="AD47" s="8">
        <f t="shared" si="5"/>
        <v>0</v>
      </c>
      <c r="AE47" s="8">
        <f t="shared" si="6"/>
        <v>0</v>
      </c>
      <c r="AF47" s="8">
        <f t="shared" si="7"/>
        <v>0</v>
      </c>
    </row>
    <row r="48" spans="1:32">
      <c r="A48" s="64">
        <v>38</v>
      </c>
      <c r="B48" s="65" t="s">
        <v>70</v>
      </c>
      <c r="C48" s="66">
        <f>'[1]per SKPD'!E7753</f>
        <v>156000000</v>
      </c>
      <c r="D48" s="66">
        <f>'[1]per SKPD'!F7753</f>
        <v>0</v>
      </c>
      <c r="E48" s="66">
        <f>'[1]per SKPD'!G7753</f>
        <v>0</v>
      </c>
      <c r="F48" s="66">
        <f>'[1]per SKPD'!H7753</f>
        <v>0</v>
      </c>
      <c r="G48" s="66">
        <f>'[1]per SKPD'!I7753</f>
        <v>0</v>
      </c>
      <c r="H48" s="66">
        <f>'[1]per SKPD'!J7753</f>
        <v>0</v>
      </c>
      <c r="I48" s="66">
        <f>'[1]per SKPD'!K7753</f>
        <v>0</v>
      </c>
      <c r="J48" s="66">
        <f>'[1]per SKPD'!L7753</f>
        <v>0</v>
      </c>
      <c r="K48" s="66">
        <f>'[1]per SKPD'!M7753</f>
        <v>0</v>
      </c>
      <c r="L48" s="66">
        <f>'[1]per SKPD'!N7753</f>
        <v>0</v>
      </c>
      <c r="M48" s="66">
        <f>'[1]per SKPD'!W7753</f>
        <v>0</v>
      </c>
      <c r="N48" s="66">
        <f>'[1]per SKPD'!X7753</f>
        <v>0</v>
      </c>
      <c r="O48" s="66">
        <f t="shared" si="9"/>
        <v>0</v>
      </c>
      <c r="P48" s="66">
        <f>'[1]per SKPD'!Z7753</f>
        <v>0</v>
      </c>
      <c r="Q48" s="66">
        <f>'[1]per SKPD'!AA7753</f>
        <v>0</v>
      </c>
      <c r="R48" s="66">
        <f>'[1]per SKPD'!AB7753</f>
        <v>0</v>
      </c>
      <c r="S48" s="66">
        <f>'[1]per SKPD'!AC7753</f>
        <v>0</v>
      </c>
      <c r="T48" s="66">
        <f>'[1]per SKPD'!AL7753</f>
        <v>0</v>
      </c>
      <c r="U48" s="66">
        <f>'[1]per SKPD'!AM7753</f>
        <v>0</v>
      </c>
      <c r="V48" s="66">
        <f>'[1]per SKPD'!AN7753</f>
        <v>0</v>
      </c>
      <c r="W48" s="66">
        <f t="shared" si="1"/>
        <v>0</v>
      </c>
      <c r="X48" s="67">
        <f t="shared" si="2"/>
        <v>156000000</v>
      </c>
      <c r="Y48" s="67"/>
      <c r="Z48" s="6"/>
      <c r="AA48" s="7">
        <f t="shared" si="8"/>
        <v>156000000</v>
      </c>
      <c r="AB48" s="7">
        <f t="shared" si="3"/>
        <v>0</v>
      </c>
      <c r="AC48" s="7">
        <f t="shared" si="4"/>
        <v>156000000</v>
      </c>
      <c r="AD48" s="8">
        <f t="shared" si="5"/>
        <v>0</v>
      </c>
      <c r="AE48" s="8">
        <f t="shared" si="6"/>
        <v>0</v>
      </c>
      <c r="AF48" s="8">
        <f t="shared" si="7"/>
        <v>0</v>
      </c>
    </row>
    <row r="49" spans="1:32">
      <c r="A49" s="64">
        <v>39</v>
      </c>
      <c r="B49" s="65" t="s">
        <v>71</v>
      </c>
      <c r="C49" s="66">
        <f>'[1]per SKPD'!E7812</f>
        <v>100000000</v>
      </c>
      <c r="D49" s="66">
        <f>'[1]per SKPD'!F7812</f>
        <v>0</v>
      </c>
      <c r="E49" s="66">
        <f>'[1]per SKPD'!G7812</f>
        <v>0</v>
      </c>
      <c r="F49" s="66">
        <f>'[1]per SKPD'!H7812</f>
        <v>0</v>
      </c>
      <c r="G49" s="66">
        <f>'[1]per SKPD'!I7812</f>
        <v>0</v>
      </c>
      <c r="H49" s="66">
        <f>'[1]per SKPD'!J7812</f>
        <v>0</v>
      </c>
      <c r="I49" s="66">
        <f>'[1]per SKPD'!K7812</f>
        <v>0</v>
      </c>
      <c r="J49" s="66">
        <f>'[1]per SKPD'!L7812</f>
        <v>0</v>
      </c>
      <c r="K49" s="66">
        <f>'[1]per SKPD'!M7812</f>
        <v>0</v>
      </c>
      <c r="L49" s="66">
        <f>'[1]per SKPD'!N7812</f>
        <v>0</v>
      </c>
      <c r="M49" s="66">
        <f>'[1]per SKPD'!W7812</f>
        <v>0</v>
      </c>
      <c r="N49" s="66">
        <f>'[1]per SKPD'!X7812</f>
        <v>0</v>
      </c>
      <c r="O49" s="66">
        <f t="shared" si="9"/>
        <v>0</v>
      </c>
      <c r="P49" s="66">
        <f>'[1]per SKPD'!Z7812</f>
        <v>0</v>
      </c>
      <c r="Q49" s="66">
        <f>'[1]per SKPD'!AA7812</f>
        <v>0</v>
      </c>
      <c r="R49" s="66">
        <f>'[1]per SKPD'!AB7812</f>
        <v>0</v>
      </c>
      <c r="S49" s="66">
        <f>'[1]per SKPD'!AC7812</f>
        <v>0</v>
      </c>
      <c r="T49" s="66">
        <f>'[1]per SKPD'!AL7812</f>
        <v>0</v>
      </c>
      <c r="U49" s="66">
        <f>'[1]per SKPD'!AM7812</f>
        <v>0</v>
      </c>
      <c r="V49" s="66">
        <f>'[1]per SKPD'!AN7812</f>
        <v>0</v>
      </c>
      <c r="W49" s="66">
        <f t="shared" si="1"/>
        <v>0</v>
      </c>
      <c r="X49" s="67">
        <f t="shared" si="2"/>
        <v>100000000</v>
      </c>
      <c r="Y49" s="67"/>
      <c r="Z49" s="6"/>
      <c r="AA49" s="7">
        <f t="shared" si="8"/>
        <v>100000000</v>
      </c>
      <c r="AB49" s="7">
        <f t="shared" si="3"/>
        <v>0</v>
      </c>
      <c r="AC49" s="7">
        <f t="shared" si="4"/>
        <v>100000000</v>
      </c>
      <c r="AD49" s="8">
        <f t="shared" si="5"/>
        <v>0</v>
      </c>
      <c r="AE49" s="8">
        <f t="shared" si="6"/>
        <v>0</v>
      </c>
      <c r="AF49" s="8">
        <f t="shared" si="7"/>
        <v>0</v>
      </c>
    </row>
    <row r="50" spans="1:32">
      <c r="A50" s="64">
        <v>40</v>
      </c>
      <c r="B50" s="65" t="s">
        <v>72</v>
      </c>
      <c r="C50" s="66">
        <f>'[1]per SKPD'!E7865</f>
        <v>210000000</v>
      </c>
      <c r="D50" s="66">
        <f>'[1]per SKPD'!F7865</f>
        <v>0</v>
      </c>
      <c r="E50" s="66">
        <f>'[1]per SKPD'!G7865</f>
        <v>0</v>
      </c>
      <c r="F50" s="66">
        <f>'[1]per SKPD'!H7865</f>
        <v>0</v>
      </c>
      <c r="G50" s="66">
        <f>'[1]per SKPD'!I7865</f>
        <v>0</v>
      </c>
      <c r="H50" s="66">
        <f>'[1]per SKPD'!J7865</f>
        <v>0</v>
      </c>
      <c r="I50" s="66">
        <f>'[1]per SKPD'!K7865</f>
        <v>0</v>
      </c>
      <c r="J50" s="66">
        <f>'[1]per SKPD'!L7865</f>
        <v>0</v>
      </c>
      <c r="K50" s="66">
        <f>'[1]per SKPD'!M7865</f>
        <v>0</v>
      </c>
      <c r="L50" s="66">
        <f>'[1]per SKPD'!N7865</f>
        <v>0</v>
      </c>
      <c r="M50" s="66">
        <f>'[1]per SKPD'!W7865</f>
        <v>0</v>
      </c>
      <c r="N50" s="66">
        <f>'[1]per SKPD'!X7865</f>
        <v>0</v>
      </c>
      <c r="O50" s="66">
        <f t="shared" si="9"/>
        <v>0</v>
      </c>
      <c r="P50" s="66">
        <f>'[1]per SKPD'!Z7865</f>
        <v>0</v>
      </c>
      <c r="Q50" s="66">
        <f>'[1]per SKPD'!AA7865</f>
        <v>0</v>
      </c>
      <c r="R50" s="66">
        <f>'[1]per SKPD'!AB7865</f>
        <v>0</v>
      </c>
      <c r="S50" s="66">
        <f>'[1]per SKPD'!AC7865</f>
        <v>0</v>
      </c>
      <c r="T50" s="66">
        <f>'[1]per SKPD'!AL7865</f>
        <v>0</v>
      </c>
      <c r="U50" s="66">
        <f>'[1]per SKPD'!AM7865</f>
        <v>0</v>
      </c>
      <c r="V50" s="66">
        <f>'[1]per SKPD'!AN7865</f>
        <v>0</v>
      </c>
      <c r="W50" s="66">
        <f t="shared" si="1"/>
        <v>0</v>
      </c>
      <c r="X50" s="67">
        <f t="shared" si="2"/>
        <v>210000000</v>
      </c>
      <c r="Y50" s="67"/>
      <c r="Z50" s="6"/>
      <c r="AA50" s="7">
        <f t="shared" si="8"/>
        <v>210000000</v>
      </c>
      <c r="AB50" s="7">
        <f t="shared" si="3"/>
        <v>0</v>
      </c>
      <c r="AC50" s="7">
        <f t="shared" si="4"/>
        <v>210000000</v>
      </c>
      <c r="AD50" s="8">
        <f t="shared" si="5"/>
        <v>0</v>
      </c>
      <c r="AE50" s="8">
        <f t="shared" si="6"/>
        <v>0</v>
      </c>
      <c r="AF50" s="8">
        <f t="shared" si="7"/>
        <v>0</v>
      </c>
    </row>
    <row r="51" spans="1:32">
      <c r="A51" s="64">
        <v>41</v>
      </c>
      <c r="B51" s="65" t="s">
        <v>73</v>
      </c>
      <c r="C51" s="66">
        <f>'[1]per SKPD'!E7923</f>
        <v>1599000000</v>
      </c>
      <c r="D51" s="66">
        <f>'[1]per SKPD'!F7923</f>
        <v>0</v>
      </c>
      <c r="E51" s="66">
        <f>'[1]per SKPD'!G7923</f>
        <v>0</v>
      </c>
      <c r="F51" s="66">
        <f>'[1]per SKPD'!H7923</f>
        <v>0</v>
      </c>
      <c r="G51" s="66">
        <f>'[1]per SKPD'!I7923</f>
        <v>0</v>
      </c>
      <c r="H51" s="66">
        <f>'[1]per SKPD'!J7923</f>
        <v>0</v>
      </c>
      <c r="I51" s="66">
        <f>'[1]per SKPD'!K7923</f>
        <v>0</v>
      </c>
      <c r="J51" s="66">
        <f>'[1]per SKPD'!L7923</f>
        <v>0</v>
      </c>
      <c r="K51" s="66">
        <f>'[1]per SKPD'!M7923</f>
        <v>0</v>
      </c>
      <c r="L51" s="66">
        <f>'[1]per SKPD'!N7923</f>
        <v>0</v>
      </c>
      <c r="M51" s="66">
        <f>'[1]per SKPD'!W7923</f>
        <v>0</v>
      </c>
      <c r="N51" s="66">
        <f>'[1]per SKPD'!X7923</f>
        <v>0</v>
      </c>
      <c r="O51" s="66">
        <f t="shared" si="9"/>
        <v>0</v>
      </c>
      <c r="P51" s="66">
        <f>'[1]per SKPD'!Z7923</f>
        <v>0</v>
      </c>
      <c r="Q51" s="66">
        <f>'[1]per SKPD'!AA7923</f>
        <v>0</v>
      </c>
      <c r="R51" s="66">
        <f>'[1]per SKPD'!AB7923</f>
        <v>0</v>
      </c>
      <c r="S51" s="66">
        <f>'[1]per SKPD'!AC7923</f>
        <v>0</v>
      </c>
      <c r="T51" s="66">
        <f>'[1]per SKPD'!AL7923</f>
        <v>0</v>
      </c>
      <c r="U51" s="66">
        <f>'[1]per SKPD'!AM7923</f>
        <v>0</v>
      </c>
      <c r="V51" s="66">
        <f>'[1]per SKPD'!AN7923</f>
        <v>0</v>
      </c>
      <c r="W51" s="66">
        <f t="shared" si="1"/>
        <v>0</v>
      </c>
      <c r="X51" s="67">
        <f t="shared" si="2"/>
        <v>1599000000</v>
      </c>
      <c r="Y51" s="67"/>
      <c r="Z51" s="6"/>
      <c r="AA51" s="7">
        <f t="shared" si="8"/>
        <v>1599000000</v>
      </c>
      <c r="AB51" s="7">
        <f t="shared" si="3"/>
        <v>0</v>
      </c>
      <c r="AC51" s="7">
        <f t="shared" si="4"/>
        <v>1599000000</v>
      </c>
      <c r="AD51" s="8">
        <f t="shared" si="5"/>
        <v>0</v>
      </c>
      <c r="AE51" s="8">
        <f t="shared" si="6"/>
        <v>0</v>
      </c>
      <c r="AF51" s="8">
        <f t="shared" si="7"/>
        <v>0</v>
      </c>
    </row>
    <row r="52" spans="1:32">
      <c r="A52" s="64">
        <v>42</v>
      </c>
      <c r="B52" s="65" t="s">
        <v>74</v>
      </c>
      <c r="C52" s="66">
        <f>'[1]per SKPD'!E7966</f>
        <v>2113826000</v>
      </c>
      <c r="D52" s="66">
        <f>'[1]per SKPD'!F7966</f>
        <v>0</v>
      </c>
      <c r="E52" s="66">
        <f>'[1]per SKPD'!G7966</f>
        <v>0</v>
      </c>
      <c r="F52" s="66">
        <f>'[1]per SKPD'!H7966</f>
        <v>0</v>
      </c>
      <c r="G52" s="66">
        <f>'[1]per SKPD'!I7966</f>
        <v>0</v>
      </c>
      <c r="H52" s="66">
        <f>'[1]per SKPD'!J7966</f>
        <v>0</v>
      </c>
      <c r="I52" s="66">
        <f>'[1]per SKPD'!K7966</f>
        <v>0</v>
      </c>
      <c r="J52" s="66">
        <f>'[1]per SKPD'!L7966</f>
        <v>0</v>
      </c>
      <c r="K52" s="66">
        <f>'[1]per SKPD'!M7966</f>
        <v>0</v>
      </c>
      <c r="L52" s="66">
        <f>'[1]per SKPD'!N7966</f>
        <v>0</v>
      </c>
      <c r="M52" s="66">
        <f>'[1]per SKPD'!W7966</f>
        <v>0</v>
      </c>
      <c r="N52" s="66">
        <f>'[1]per SKPD'!X7966</f>
        <v>0</v>
      </c>
      <c r="O52" s="66">
        <f t="shared" si="9"/>
        <v>0</v>
      </c>
      <c r="P52" s="66">
        <f>'[1]per SKPD'!Z7966</f>
        <v>0</v>
      </c>
      <c r="Q52" s="66">
        <f>'[1]per SKPD'!AA7966</f>
        <v>0</v>
      </c>
      <c r="R52" s="66">
        <f>'[1]per SKPD'!AB7966</f>
        <v>0</v>
      </c>
      <c r="S52" s="66">
        <f>'[1]per SKPD'!AC7966</f>
        <v>0</v>
      </c>
      <c r="T52" s="66">
        <f>'[1]per SKPD'!AL7966</f>
        <v>0</v>
      </c>
      <c r="U52" s="66">
        <f>'[1]per SKPD'!AM7966</f>
        <v>0</v>
      </c>
      <c r="V52" s="66">
        <f>'[1]per SKPD'!AN7966</f>
        <v>0</v>
      </c>
      <c r="W52" s="66">
        <f t="shared" si="1"/>
        <v>0</v>
      </c>
      <c r="X52" s="67">
        <f t="shared" si="2"/>
        <v>2113826000</v>
      </c>
      <c r="Y52" s="67"/>
      <c r="Z52" s="6"/>
      <c r="AA52" s="7">
        <f t="shared" si="8"/>
        <v>2113826000</v>
      </c>
      <c r="AB52" s="7">
        <f t="shared" si="3"/>
        <v>0</v>
      </c>
      <c r="AC52" s="7">
        <f t="shared" si="4"/>
        <v>2113826000</v>
      </c>
      <c r="AD52" s="8">
        <f t="shared" si="5"/>
        <v>0</v>
      </c>
      <c r="AE52" s="8">
        <f t="shared" si="6"/>
        <v>0</v>
      </c>
      <c r="AF52" s="8">
        <f t="shared" si="7"/>
        <v>0</v>
      </c>
    </row>
    <row r="53" spans="1:32">
      <c r="A53" s="64">
        <v>43</v>
      </c>
      <c r="B53" s="65" t="s">
        <v>75</v>
      </c>
      <c r="C53" s="66">
        <f>'[1]per SKPD'!E8020</f>
        <v>309800000</v>
      </c>
      <c r="D53" s="66">
        <f>'[1]per SKPD'!F8020</f>
        <v>0</v>
      </c>
      <c r="E53" s="66">
        <f>'[1]per SKPD'!G8020</f>
        <v>0</v>
      </c>
      <c r="F53" s="66">
        <f>'[1]per SKPD'!H8020</f>
        <v>0</v>
      </c>
      <c r="G53" s="66">
        <f>'[1]per SKPD'!I8020</f>
        <v>0</v>
      </c>
      <c r="H53" s="66">
        <f>'[1]per SKPD'!J8020</f>
        <v>0</v>
      </c>
      <c r="I53" s="66">
        <f>'[1]per SKPD'!K8020</f>
        <v>0</v>
      </c>
      <c r="J53" s="66">
        <f>'[1]per SKPD'!L8020</f>
        <v>0</v>
      </c>
      <c r="K53" s="66">
        <f>'[1]per SKPD'!M8020</f>
        <v>0</v>
      </c>
      <c r="L53" s="66">
        <f>'[1]per SKPD'!N8020</f>
        <v>0</v>
      </c>
      <c r="M53" s="66">
        <f>'[1]per SKPD'!W8020</f>
        <v>0</v>
      </c>
      <c r="N53" s="66">
        <f>'[1]per SKPD'!X8020</f>
        <v>0</v>
      </c>
      <c r="O53" s="66">
        <f t="shared" si="9"/>
        <v>0</v>
      </c>
      <c r="P53" s="66">
        <f>'[1]per SKPD'!Z8020</f>
        <v>0</v>
      </c>
      <c r="Q53" s="66">
        <f>'[1]per SKPD'!AA8020</f>
        <v>12726000</v>
      </c>
      <c r="R53" s="66">
        <f>'[1]per SKPD'!AB8020</f>
        <v>0</v>
      </c>
      <c r="S53" s="66">
        <f>'[1]per SKPD'!AC8020</f>
        <v>0</v>
      </c>
      <c r="T53" s="66">
        <f>'[1]per SKPD'!AL8020</f>
        <v>0</v>
      </c>
      <c r="U53" s="66">
        <f>'[1]per SKPD'!AM8020</f>
        <v>0</v>
      </c>
      <c r="V53" s="66">
        <f>'[1]per SKPD'!AN8020</f>
        <v>0</v>
      </c>
      <c r="W53" s="66">
        <f t="shared" si="1"/>
        <v>12726000</v>
      </c>
      <c r="X53" s="67">
        <f t="shared" si="2"/>
        <v>297074000</v>
      </c>
      <c r="Y53" s="67"/>
      <c r="Z53" s="6"/>
      <c r="AA53" s="7">
        <f t="shared" si="8"/>
        <v>297074000</v>
      </c>
      <c r="AB53" s="7">
        <f t="shared" si="3"/>
        <v>0</v>
      </c>
      <c r="AC53" s="7">
        <f t="shared" si="4"/>
        <v>309800000</v>
      </c>
      <c r="AD53" s="8">
        <f t="shared" si="5"/>
        <v>-12726000</v>
      </c>
      <c r="AE53" s="8">
        <f t="shared" si="6"/>
        <v>-12726000</v>
      </c>
      <c r="AF53" s="8">
        <f t="shared" si="7"/>
        <v>0</v>
      </c>
    </row>
    <row r="54" spans="1:32">
      <c r="A54" s="64">
        <v>44</v>
      </c>
      <c r="B54" s="65" t="s">
        <v>76</v>
      </c>
      <c r="C54" s="66">
        <f>'[1]per SKPD'!E8064</f>
        <v>4850050348</v>
      </c>
      <c r="D54" s="66">
        <f>'[1]per SKPD'!F8064</f>
        <v>0</v>
      </c>
      <c r="E54" s="66">
        <f>'[1]per SKPD'!G8064</f>
        <v>0</v>
      </c>
      <c r="F54" s="66">
        <f>'[1]per SKPD'!H8064</f>
        <v>0</v>
      </c>
      <c r="G54" s="66">
        <f>'[1]per SKPD'!I8064</f>
        <v>0</v>
      </c>
      <c r="H54" s="66">
        <f>'[1]per SKPD'!J8064</f>
        <v>0</v>
      </c>
      <c r="I54" s="66">
        <f>'[1]per SKPD'!K8064</f>
        <v>0</v>
      </c>
      <c r="J54" s="66">
        <f>'[1]per SKPD'!L8064</f>
        <v>0</v>
      </c>
      <c r="K54" s="66">
        <f>'[1]per SKPD'!M8064</f>
        <v>0</v>
      </c>
      <c r="L54" s="66">
        <f>'[1]per SKPD'!N8064</f>
        <v>0</v>
      </c>
      <c r="M54" s="66">
        <f>'[1]per SKPD'!W8064</f>
        <v>0</v>
      </c>
      <c r="N54" s="66">
        <f>'[1]per SKPD'!X8064</f>
        <v>0</v>
      </c>
      <c r="O54" s="66">
        <f t="shared" si="9"/>
        <v>0</v>
      </c>
      <c r="P54" s="66">
        <f>'[1]per SKPD'!Z8064</f>
        <v>0</v>
      </c>
      <c r="Q54" s="66">
        <f>'[1]per SKPD'!AA8064</f>
        <v>1056000000</v>
      </c>
      <c r="R54" s="66">
        <f>'[1]per SKPD'!AB8064</f>
        <v>0</v>
      </c>
      <c r="S54" s="66">
        <f>'[1]per SKPD'!AC8064</f>
        <v>1555823300</v>
      </c>
      <c r="T54" s="66">
        <f>'[1]per SKPD'!AL8064</f>
        <v>0</v>
      </c>
      <c r="U54" s="66">
        <f>'[1]per SKPD'!AM8064</f>
        <v>0</v>
      </c>
      <c r="V54" s="66">
        <f>'[1]per SKPD'!AN8064</f>
        <v>0</v>
      </c>
      <c r="W54" s="66">
        <f t="shared" si="1"/>
        <v>2611823300</v>
      </c>
      <c r="X54" s="67">
        <f t="shared" si="2"/>
        <v>2238227048</v>
      </c>
      <c r="Y54" s="67"/>
      <c r="Z54" s="6"/>
      <c r="AA54" s="7">
        <f t="shared" si="8"/>
        <v>2238227048</v>
      </c>
      <c r="AB54" s="7">
        <f t="shared" si="3"/>
        <v>0</v>
      </c>
      <c r="AC54" s="7">
        <f t="shared" si="4"/>
        <v>4850050348</v>
      </c>
      <c r="AD54" s="8">
        <f t="shared" si="5"/>
        <v>-2611823300</v>
      </c>
      <c r="AE54" s="8">
        <f t="shared" si="6"/>
        <v>-2611823300</v>
      </c>
      <c r="AF54" s="8">
        <f t="shared" si="7"/>
        <v>0</v>
      </c>
    </row>
    <row r="55" spans="1:32">
      <c r="A55" s="64">
        <v>45</v>
      </c>
      <c r="B55" s="65" t="s">
        <v>77</v>
      </c>
      <c r="C55" s="66">
        <f>'[1]per SKPD'!E8151</f>
        <v>6432339616</v>
      </c>
      <c r="D55" s="66">
        <f>'[1]per SKPD'!F8151</f>
        <v>0</v>
      </c>
      <c r="E55" s="66">
        <f>'[1]per SKPD'!G8151</f>
        <v>0</v>
      </c>
      <c r="F55" s="66">
        <f>'[1]per SKPD'!H8151</f>
        <v>0</v>
      </c>
      <c r="G55" s="66">
        <f>'[1]per SKPD'!I8151</f>
        <v>0</v>
      </c>
      <c r="H55" s="66">
        <f>'[1]per SKPD'!J8151</f>
        <v>0</v>
      </c>
      <c r="I55" s="66">
        <f>'[1]per SKPD'!K8151</f>
        <v>0</v>
      </c>
      <c r="J55" s="66">
        <f>'[1]per SKPD'!L8151</f>
        <v>0</v>
      </c>
      <c r="K55" s="66">
        <f>'[1]per SKPD'!M8151</f>
        <v>0</v>
      </c>
      <c r="L55" s="66">
        <f>'[1]per SKPD'!N8151</f>
        <v>0</v>
      </c>
      <c r="M55" s="66">
        <f>'[1]per SKPD'!W8151</f>
        <v>0</v>
      </c>
      <c r="N55" s="66">
        <f>'[1]per SKPD'!X8151</f>
        <v>0</v>
      </c>
      <c r="O55" s="66">
        <f t="shared" si="9"/>
        <v>0</v>
      </c>
      <c r="P55" s="66">
        <f>'[1]per SKPD'!Z8151</f>
        <v>0</v>
      </c>
      <c r="Q55" s="66">
        <f>'[1]per SKPD'!AA8151</f>
        <v>0</v>
      </c>
      <c r="R55" s="66">
        <f>'[1]per SKPD'!AB8151</f>
        <v>0</v>
      </c>
      <c r="S55" s="66">
        <f>'[1]per SKPD'!AC8151</f>
        <v>0</v>
      </c>
      <c r="T55" s="66">
        <f>'[1]per SKPD'!AL8151</f>
        <v>0</v>
      </c>
      <c r="U55" s="66">
        <f>'[1]per SKPD'!AM8151</f>
        <v>0</v>
      </c>
      <c r="V55" s="66">
        <f>'[1]per SKPD'!AN8151</f>
        <v>0</v>
      </c>
      <c r="W55" s="66">
        <f t="shared" si="1"/>
        <v>0</v>
      </c>
      <c r="X55" s="67">
        <f t="shared" si="2"/>
        <v>6432339616</v>
      </c>
      <c r="Y55" s="67"/>
      <c r="Z55" s="6"/>
      <c r="AA55" s="7">
        <f t="shared" si="8"/>
        <v>6432339616</v>
      </c>
      <c r="AB55" s="7">
        <f t="shared" si="3"/>
        <v>0</v>
      </c>
      <c r="AC55" s="7">
        <f t="shared" si="4"/>
        <v>6432339616</v>
      </c>
      <c r="AD55" s="8">
        <f t="shared" si="5"/>
        <v>0</v>
      </c>
      <c r="AE55" s="8">
        <f t="shared" si="6"/>
        <v>0</v>
      </c>
      <c r="AF55" s="8">
        <f t="shared" si="7"/>
        <v>0</v>
      </c>
    </row>
    <row r="56" spans="1:32">
      <c r="A56" s="64">
        <v>46</v>
      </c>
      <c r="B56" s="65" t="s">
        <v>78</v>
      </c>
      <c r="C56" s="66">
        <f>'[1]per SKPD'!E8197</f>
        <v>2317000000</v>
      </c>
      <c r="D56" s="66">
        <f>'[1]per SKPD'!F8197</f>
        <v>0</v>
      </c>
      <c r="E56" s="66">
        <f>'[1]per SKPD'!G8197</f>
        <v>0</v>
      </c>
      <c r="F56" s="66">
        <f>'[1]per SKPD'!H8197</f>
        <v>0</v>
      </c>
      <c r="G56" s="66">
        <f>'[1]per SKPD'!I8197</f>
        <v>0</v>
      </c>
      <c r="H56" s="66">
        <f>'[1]per SKPD'!J8197</f>
        <v>0</v>
      </c>
      <c r="I56" s="66">
        <f>'[1]per SKPD'!K8197</f>
        <v>0</v>
      </c>
      <c r="J56" s="66">
        <f>'[1]per SKPD'!L8197</f>
        <v>0</v>
      </c>
      <c r="K56" s="66">
        <f>'[1]per SKPD'!M8197</f>
        <v>0</v>
      </c>
      <c r="L56" s="66">
        <f>'[1]per SKPD'!N8197</f>
        <v>0</v>
      </c>
      <c r="M56" s="66">
        <f>'[1]per SKPD'!W8197</f>
        <v>0</v>
      </c>
      <c r="N56" s="66">
        <f>'[1]per SKPD'!X8197</f>
        <v>0</v>
      </c>
      <c r="O56" s="66">
        <f t="shared" si="9"/>
        <v>0</v>
      </c>
      <c r="P56" s="66">
        <f>'[1]per SKPD'!Z8197</f>
        <v>0</v>
      </c>
      <c r="Q56" s="66">
        <f>'[1]per SKPD'!AA8197</f>
        <v>0</v>
      </c>
      <c r="R56" s="66">
        <f>'[1]per SKPD'!AB8197</f>
        <v>0</v>
      </c>
      <c r="S56" s="66">
        <f>'[1]per SKPD'!AC8197</f>
        <v>183750000</v>
      </c>
      <c r="T56" s="66">
        <f>'[1]per SKPD'!AL8197</f>
        <v>0</v>
      </c>
      <c r="U56" s="66">
        <f>'[1]per SKPD'!AM8197</f>
        <v>0</v>
      </c>
      <c r="V56" s="66">
        <f>'[1]per SKPD'!AN8197</f>
        <v>0</v>
      </c>
      <c r="W56" s="66">
        <f t="shared" si="1"/>
        <v>183750000</v>
      </c>
      <c r="X56" s="67">
        <f t="shared" si="2"/>
        <v>2133250000</v>
      </c>
      <c r="Y56" s="67"/>
      <c r="Z56" s="6"/>
      <c r="AA56" s="7">
        <f t="shared" si="8"/>
        <v>2133250000</v>
      </c>
      <c r="AB56" s="7">
        <f t="shared" si="3"/>
        <v>0</v>
      </c>
      <c r="AC56" s="7">
        <f t="shared" si="4"/>
        <v>2317000000</v>
      </c>
      <c r="AD56" s="8">
        <f t="shared" si="5"/>
        <v>-183750000</v>
      </c>
      <c r="AE56" s="8">
        <f t="shared" si="6"/>
        <v>-183750000</v>
      </c>
      <c r="AF56" s="8">
        <f t="shared" si="7"/>
        <v>0</v>
      </c>
    </row>
    <row r="57" spans="1:32">
      <c r="A57" s="64">
        <v>47</v>
      </c>
      <c r="B57" s="65" t="s">
        <v>79</v>
      </c>
      <c r="C57" s="66">
        <f>'[1]per SKPD'!E8262</f>
        <v>555371163</v>
      </c>
      <c r="D57" s="66">
        <f>'[1]per SKPD'!F8262</f>
        <v>0</v>
      </c>
      <c r="E57" s="66">
        <f>'[1]per SKPD'!G8262</f>
        <v>0</v>
      </c>
      <c r="F57" s="66">
        <f>'[1]per SKPD'!H8262</f>
        <v>0</v>
      </c>
      <c r="G57" s="66">
        <f>'[1]per SKPD'!I8262</f>
        <v>0</v>
      </c>
      <c r="H57" s="66">
        <f>'[1]per SKPD'!J8262</f>
        <v>0</v>
      </c>
      <c r="I57" s="66">
        <f>'[1]per SKPD'!K8262</f>
        <v>0</v>
      </c>
      <c r="J57" s="66">
        <f>'[1]per SKPD'!L8262</f>
        <v>0</v>
      </c>
      <c r="K57" s="66">
        <f>'[1]per SKPD'!M8262</f>
        <v>0</v>
      </c>
      <c r="L57" s="66">
        <f>'[1]per SKPD'!N8262</f>
        <v>0</v>
      </c>
      <c r="M57" s="66">
        <f>'[1]per SKPD'!W8262</f>
        <v>0</v>
      </c>
      <c r="N57" s="66">
        <f>'[1]per SKPD'!X8262</f>
        <v>0</v>
      </c>
      <c r="O57" s="66">
        <f t="shared" si="9"/>
        <v>0</v>
      </c>
      <c r="P57" s="66">
        <f>'[1]per SKPD'!Z8262</f>
        <v>0</v>
      </c>
      <c r="Q57" s="66">
        <f>'[1]per SKPD'!AA8262</f>
        <v>0</v>
      </c>
      <c r="R57" s="66">
        <f>'[1]per SKPD'!AB8262</f>
        <v>0</v>
      </c>
      <c r="S57" s="66">
        <f>'[1]per SKPD'!AC8262</f>
        <v>0</v>
      </c>
      <c r="T57" s="66">
        <f>'[1]per SKPD'!AL8262</f>
        <v>0</v>
      </c>
      <c r="U57" s="66">
        <f>'[1]per SKPD'!AM8262</f>
        <v>0</v>
      </c>
      <c r="V57" s="66">
        <f>'[1]per SKPD'!AN8262</f>
        <v>0</v>
      </c>
      <c r="W57" s="66">
        <f t="shared" si="1"/>
        <v>0</v>
      </c>
      <c r="X57" s="67">
        <f t="shared" si="2"/>
        <v>555371163</v>
      </c>
      <c r="Y57" s="67"/>
      <c r="Z57" s="6"/>
      <c r="AA57" s="7">
        <f t="shared" si="8"/>
        <v>555371163</v>
      </c>
      <c r="AB57" s="7">
        <f t="shared" si="3"/>
        <v>0</v>
      </c>
      <c r="AC57" s="7">
        <f t="shared" si="4"/>
        <v>555371163</v>
      </c>
      <c r="AD57" s="8">
        <f t="shared" si="5"/>
        <v>0</v>
      </c>
      <c r="AE57" s="8">
        <f t="shared" si="6"/>
        <v>0</v>
      </c>
      <c r="AF57" s="8">
        <f t="shared" si="7"/>
        <v>0</v>
      </c>
    </row>
    <row r="58" spans="1:32">
      <c r="A58" s="64">
        <v>48</v>
      </c>
      <c r="B58" s="65" t="s">
        <v>80</v>
      </c>
      <c r="C58" s="66">
        <f>'[1]per SKPD'!E8321</f>
        <v>499953848</v>
      </c>
      <c r="D58" s="66">
        <f>'[1]per SKPD'!F8321</f>
        <v>0</v>
      </c>
      <c r="E58" s="66">
        <f>'[1]per SKPD'!G8321</f>
        <v>0</v>
      </c>
      <c r="F58" s="66">
        <f>'[1]per SKPD'!H8321</f>
        <v>0</v>
      </c>
      <c r="G58" s="66">
        <f>'[1]per SKPD'!I8321</f>
        <v>0</v>
      </c>
      <c r="H58" s="66">
        <f>'[1]per SKPD'!J8321</f>
        <v>0</v>
      </c>
      <c r="I58" s="66">
        <f>'[1]per SKPD'!K8321</f>
        <v>0</v>
      </c>
      <c r="J58" s="66">
        <f>'[1]per SKPD'!L8321</f>
        <v>0</v>
      </c>
      <c r="K58" s="66">
        <f>'[1]per SKPD'!M8321</f>
        <v>0</v>
      </c>
      <c r="L58" s="66">
        <f>'[1]per SKPD'!N8321</f>
        <v>0</v>
      </c>
      <c r="M58" s="66">
        <f>'[1]per SKPD'!W8321</f>
        <v>0</v>
      </c>
      <c r="N58" s="66">
        <f>'[1]per SKPD'!X8321</f>
        <v>0</v>
      </c>
      <c r="O58" s="66">
        <f t="shared" si="9"/>
        <v>0</v>
      </c>
      <c r="P58" s="66">
        <f>'[1]per SKPD'!Z8321</f>
        <v>0</v>
      </c>
      <c r="Q58" s="66">
        <f>'[1]per SKPD'!AA8321</f>
        <v>0</v>
      </c>
      <c r="R58" s="66">
        <f>'[1]per SKPD'!AB8321</f>
        <v>0</v>
      </c>
      <c r="S58" s="66">
        <f>'[1]per SKPD'!AC8321</f>
        <v>0</v>
      </c>
      <c r="T58" s="66">
        <f>'[1]per SKPD'!AL8321</f>
        <v>0</v>
      </c>
      <c r="U58" s="66">
        <f>'[1]per SKPD'!AM8321</f>
        <v>0</v>
      </c>
      <c r="V58" s="66">
        <f>'[1]per SKPD'!AN8321</f>
        <v>0</v>
      </c>
      <c r="W58" s="66">
        <f t="shared" si="1"/>
        <v>0</v>
      </c>
      <c r="X58" s="67">
        <f t="shared" si="2"/>
        <v>499953848</v>
      </c>
      <c r="Y58" s="67"/>
      <c r="Z58" s="6"/>
      <c r="AA58" s="7">
        <f t="shared" si="8"/>
        <v>499953848</v>
      </c>
      <c r="AB58" s="7">
        <f t="shared" si="3"/>
        <v>0</v>
      </c>
      <c r="AC58" s="7">
        <f t="shared" si="4"/>
        <v>499953848</v>
      </c>
      <c r="AD58" s="8">
        <f t="shared" si="5"/>
        <v>0</v>
      </c>
      <c r="AE58" s="8">
        <f t="shared" si="6"/>
        <v>0</v>
      </c>
      <c r="AF58" s="8">
        <f t="shared" si="7"/>
        <v>0</v>
      </c>
    </row>
    <row r="59" spans="1:32">
      <c r="A59" s="64">
        <v>49</v>
      </c>
      <c r="B59" s="65" t="s">
        <v>81</v>
      </c>
      <c r="C59" s="66">
        <f>'[1]per SKPD'!E8363</f>
        <v>2028404008</v>
      </c>
      <c r="D59" s="66">
        <f>'[1]per SKPD'!F8363</f>
        <v>0</v>
      </c>
      <c r="E59" s="66">
        <f>'[1]per SKPD'!G8363</f>
        <v>0</v>
      </c>
      <c r="F59" s="66">
        <f>'[1]per SKPD'!H8363</f>
        <v>0</v>
      </c>
      <c r="G59" s="66">
        <f>'[1]per SKPD'!I8363</f>
        <v>0</v>
      </c>
      <c r="H59" s="66">
        <f>'[1]per SKPD'!J8363</f>
        <v>0</v>
      </c>
      <c r="I59" s="66">
        <f>'[1]per SKPD'!K8363</f>
        <v>0</v>
      </c>
      <c r="J59" s="66">
        <f>'[1]per SKPD'!L8363</f>
        <v>0</v>
      </c>
      <c r="K59" s="66">
        <f>'[1]per SKPD'!M8363</f>
        <v>0</v>
      </c>
      <c r="L59" s="66">
        <f>'[1]per SKPD'!N8363</f>
        <v>0</v>
      </c>
      <c r="M59" s="66">
        <f>'[1]per SKPD'!W8363</f>
        <v>0</v>
      </c>
      <c r="N59" s="66">
        <f>'[1]per SKPD'!X8363</f>
        <v>0</v>
      </c>
      <c r="O59" s="66">
        <f t="shared" si="9"/>
        <v>0</v>
      </c>
      <c r="P59" s="66">
        <f>'[1]per SKPD'!Z8363</f>
        <v>0</v>
      </c>
      <c r="Q59" s="66">
        <f>'[1]per SKPD'!AA8363</f>
        <v>0</v>
      </c>
      <c r="R59" s="66">
        <f>'[1]per SKPD'!AB8363</f>
        <v>25819808</v>
      </c>
      <c r="S59" s="66">
        <f>'[1]per SKPD'!AC8363</f>
        <v>0</v>
      </c>
      <c r="T59" s="66">
        <f>'[1]per SKPD'!AL8363</f>
        <v>0</v>
      </c>
      <c r="U59" s="66">
        <f>'[1]per SKPD'!AM8363</f>
        <v>0</v>
      </c>
      <c r="V59" s="66">
        <f>'[1]per SKPD'!AN8363</f>
        <v>0</v>
      </c>
      <c r="W59" s="66">
        <f t="shared" si="1"/>
        <v>25819808</v>
      </c>
      <c r="X59" s="67">
        <f t="shared" si="2"/>
        <v>2002584200</v>
      </c>
      <c r="Y59" s="67"/>
      <c r="Z59" s="6"/>
      <c r="AA59" s="7">
        <f t="shared" si="8"/>
        <v>2002584200</v>
      </c>
      <c r="AB59" s="7">
        <f t="shared" si="3"/>
        <v>0</v>
      </c>
      <c r="AC59" s="7">
        <f t="shared" si="4"/>
        <v>2028404008</v>
      </c>
      <c r="AD59" s="8">
        <f t="shared" si="5"/>
        <v>-25819808</v>
      </c>
      <c r="AE59" s="8">
        <f t="shared" si="6"/>
        <v>-25819808</v>
      </c>
      <c r="AF59" s="8">
        <f t="shared" si="7"/>
        <v>0</v>
      </c>
    </row>
    <row r="60" spans="1:32">
      <c r="A60" s="64">
        <v>50</v>
      </c>
      <c r="B60" s="65" t="s">
        <v>82</v>
      </c>
      <c r="C60" s="66">
        <f>'[1]per SKPD'!E8437</f>
        <v>2897659149</v>
      </c>
      <c r="D60" s="66">
        <f>'[1]per SKPD'!F8437</f>
        <v>0</v>
      </c>
      <c r="E60" s="66">
        <f>'[1]per SKPD'!G8437</f>
        <v>0</v>
      </c>
      <c r="F60" s="66">
        <f>'[1]per SKPD'!H8437</f>
        <v>0</v>
      </c>
      <c r="G60" s="66">
        <f>'[1]per SKPD'!I8437</f>
        <v>0</v>
      </c>
      <c r="H60" s="66">
        <f>'[1]per SKPD'!J8437</f>
        <v>0</v>
      </c>
      <c r="I60" s="66">
        <f>'[1]per SKPD'!K8437</f>
        <v>0</v>
      </c>
      <c r="J60" s="66">
        <f>'[1]per SKPD'!L8437</f>
        <v>0</v>
      </c>
      <c r="K60" s="66">
        <f>'[1]per SKPD'!M8437</f>
        <v>0</v>
      </c>
      <c r="L60" s="66">
        <f>'[1]per SKPD'!N8437</f>
        <v>0</v>
      </c>
      <c r="M60" s="66">
        <f>'[1]per SKPD'!W8437</f>
        <v>0</v>
      </c>
      <c r="N60" s="66">
        <f>'[1]per SKPD'!X8437</f>
        <v>0</v>
      </c>
      <c r="O60" s="66">
        <f t="shared" si="9"/>
        <v>0</v>
      </c>
      <c r="P60" s="66">
        <f>'[1]per SKPD'!Z8437</f>
        <v>0</v>
      </c>
      <c r="Q60" s="66">
        <f>'[1]per SKPD'!AA8437</f>
        <v>0</v>
      </c>
      <c r="R60" s="66">
        <f>'[1]per SKPD'!AB8437</f>
        <v>0</v>
      </c>
      <c r="S60" s="66">
        <f>'[1]per SKPD'!AC8437</f>
        <v>0</v>
      </c>
      <c r="T60" s="66">
        <f>'[1]per SKPD'!AL8437</f>
        <v>0</v>
      </c>
      <c r="U60" s="66">
        <f>'[1]per SKPD'!AM8437</f>
        <v>0</v>
      </c>
      <c r="V60" s="66">
        <f>'[1]per SKPD'!AN8437</f>
        <v>0</v>
      </c>
      <c r="W60" s="66">
        <f t="shared" si="1"/>
        <v>0</v>
      </c>
      <c r="X60" s="67">
        <f t="shared" si="2"/>
        <v>2897659149</v>
      </c>
      <c r="Y60" s="67"/>
      <c r="Z60" s="6"/>
      <c r="AA60" s="7">
        <f t="shared" si="8"/>
        <v>2897659149</v>
      </c>
      <c r="AB60" s="7">
        <f t="shared" si="3"/>
        <v>0</v>
      </c>
      <c r="AC60" s="7">
        <f t="shared" si="4"/>
        <v>2897659149</v>
      </c>
      <c r="AD60" s="8">
        <f t="shared" si="5"/>
        <v>0</v>
      </c>
      <c r="AE60" s="8">
        <f t="shared" si="6"/>
        <v>0</v>
      </c>
      <c r="AF60" s="8">
        <f t="shared" si="7"/>
        <v>0</v>
      </c>
    </row>
    <row r="61" spans="1:32">
      <c r="A61" s="64">
        <v>51</v>
      </c>
      <c r="B61" s="65" t="s">
        <v>83</v>
      </c>
      <c r="C61" s="66">
        <f>'[1]per SKPD'!E8475</f>
        <v>9815355459</v>
      </c>
      <c r="D61" s="66">
        <f>'[1]per SKPD'!F8475</f>
        <v>0</v>
      </c>
      <c r="E61" s="66">
        <f>'[1]per SKPD'!G8475</f>
        <v>0</v>
      </c>
      <c r="F61" s="66">
        <f>'[1]per SKPD'!H8475</f>
        <v>0</v>
      </c>
      <c r="G61" s="66">
        <f>'[1]per SKPD'!I8475</f>
        <v>0</v>
      </c>
      <c r="H61" s="66">
        <f>'[1]per SKPD'!J8475</f>
        <v>0</v>
      </c>
      <c r="I61" s="66">
        <f>'[1]per SKPD'!K8475</f>
        <v>0</v>
      </c>
      <c r="J61" s="66">
        <f>'[1]per SKPD'!L8475</f>
        <v>0</v>
      </c>
      <c r="K61" s="66">
        <f>'[1]per SKPD'!M8475</f>
        <v>0</v>
      </c>
      <c r="L61" s="66">
        <f>'[1]per SKPD'!N8475</f>
        <v>0</v>
      </c>
      <c r="M61" s="66">
        <f>'[1]per SKPD'!W8475</f>
        <v>0</v>
      </c>
      <c r="N61" s="66">
        <f>'[1]per SKPD'!X8475</f>
        <v>0</v>
      </c>
      <c r="O61" s="66">
        <f t="shared" si="9"/>
        <v>0</v>
      </c>
      <c r="P61" s="66">
        <f>'[1]per SKPD'!Z8475</f>
        <v>0</v>
      </c>
      <c r="Q61" s="66">
        <f>'[1]per SKPD'!AA8475</f>
        <v>0</v>
      </c>
      <c r="R61" s="66">
        <f>'[1]per SKPD'!AB8475</f>
        <v>0</v>
      </c>
      <c r="S61" s="66">
        <f>'[1]per SKPD'!AC8475</f>
        <v>0</v>
      </c>
      <c r="T61" s="66">
        <f>'[1]per SKPD'!AL8475</f>
        <v>0</v>
      </c>
      <c r="U61" s="66">
        <f>'[1]per SKPD'!AM8475</f>
        <v>0</v>
      </c>
      <c r="V61" s="66">
        <f>'[1]per SKPD'!AN8475</f>
        <v>0</v>
      </c>
      <c r="W61" s="66">
        <f t="shared" si="1"/>
        <v>0</v>
      </c>
      <c r="X61" s="67">
        <f t="shared" si="2"/>
        <v>9815355459</v>
      </c>
      <c r="Y61" s="67"/>
      <c r="Z61" s="6"/>
      <c r="AA61" s="7">
        <f t="shared" si="8"/>
        <v>9815355459</v>
      </c>
      <c r="AB61" s="7">
        <f t="shared" si="3"/>
        <v>0</v>
      </c>
      <c r="AC61" s="7">
        <f t="shared" si="4"/>
        <v>9815355459</v>
      </c>
      <c r="AD61" s="8">
        <f t="shared" si="5"/>
        <v>0</v>
      </c>
      <c r="AE61" s="8">
        <f t="shared" si="6"/>
        <v>0</v>
      </c>
      <c r="AF61" s="8">
        <f t="shared" si="7"/>
        <v>0</v>
      </c>
    </row>
    <row r="62" spans="1:32">
      <c r="A62" s="64">
        <v>52</v>
      </c>
      <c r="B62" s="65" t="s">
        <v>84</v>
      </c>
      <c r="C62" s="66">
        <f>'[1]per SKPD'!E8535</f>
        <v>3641422536</v>
      </c>
      <c r="D62" s="66">
        <f>'[1]per SKPD'!F8535</f>
        <v>0</v>
      </c>
      <c r="E62" s="66">
        <f>'[1]per SKPD'!G8535</f>
        <v>0</v>
      </c>
      <c r="F62" s="66">
        <f>'[1]per SKPD'!H8535</f>
        <v>0</v>
      </c>
      <c r="G62" s="66">
        <f>'[1]per SKPD'!I8535</f>
        <v>0</v>
      </c>
      <c r="H62" s="66">
        <f>'[1]per SKPD'!J8535</f>
        <v>0</v>
      </c>
      <c r="I62" s="66">
        <f>'[1]per SKPD'!K8535</f>
        <v>0</v>
      </c>
      <c r="J62" s="66">
        <f>'[1]per SKPD'!L8535</f>
        <v>0</v>
      </c>
      <c r="K62" s="66">
        <f>'[1]per SKPD'!M8535</f>
        <v>0</v>
      </c>
      <c r="L62" s="66">
        <f>'[1]per SKPD'!N8535</f>
        <v>0</v>
      </c>
      <c r="M62" s="66">
        <f>'[1]per SKPD'!W8535</f>
        <v>0</v>
      </c>
      <c r="N62" s="66">
        <f>'[1]per SKPD'!X8535</f>
        <v>0</v>
      </c>
      <c r="O62" s="66">
        <f t="shared" si="9"/>
        <v>0</v>
      </c>
      <c r="P62" s="66">
        <f>'[1]per SKPD'!Z8535</f>
        <v>0</v>
      </c>
      <c r="Q62" s="66">
        <f>'[1]per SKPD'!AA8535</f>
        <v>0</v>
      </c>
      <c r="R62" s="66">
        <f>'[1]per SKPD'!AB8535</f>
        <v>0</v>
      </c>
      <c r="S62" s="66">
        <f>'[1]per SKPD'!AC8535</f>
        <v>0</v>
      </c>
      <c r="T62" s="66">
        <f>'[1]per SKPD'!AL8535</f>
        <v>0</v>
      </c>
      <c r="U62" s="66">
        <f>'[1]per SKPD'!AM8535</f>
        <v>0</v>
      </c>
      <c r="V62" s="66">
        <f>'[1]per SKPD'!AN8535</f>
        <v>0</v>
      </c>
      <c r="W62" s="66">
        <f t="shared" si="1"/>
        <v>0</v>
      </c>
      <c r="X62" s="67">
        <f t="shared" si="2"/>
        <v>3641422536</v>
      </c>
      <c r="Y62" s="67"/>
      <c r="Z62" s="6"/>
      <c r="AA62" s="7">
        <f t="shared" si="8"/>
        <v>3641422536</v>
      </c>
      <c r="AB62" s="7">
        <f t="shared" si="3"/>
        <v>0</v>
      </c>
      <c r="AC62" s="7">
        <f t="shared" si="4"/>
        <v>3641422536</v>
      </c>
      <c r="AD62" s="8">
        <f t="shared" si="5"/>
        <v>0</v>
      </c>
      <c r="AE62" s="8">
        <f t="shared" si="6"/>
        <v>0</v>
      </c>
      <c r="AF62" s="8">
        <f t="shared" si="7"/>
        <v>0</v>
      </c>
    </row>
    <row r="63" spans="1:32">
      <c r="A63" s="64">
        <v>53</v>
      </c>
      <c r="B63" s="65" t="s">
        <v>85</v>
      </c>
      <c r="C63" s="66">
        <f>'[1]per SKPD'!E8604</f>
        <v>9111568697</v>
      </c>
      <c r="D63" s="66">
        <f>'[1]per SKPD'!F8604</f>
        <v>0</v>
      </c>
      <c r="E63" s="66">
        <f>'[1]per SKPD'!G8604</f>
        <v>0</v>
      </c>
      <c r="F63" s="66">
        <f>'[1]per SKPD'!H8604</f>
        <v>0</v>
      </c>
      <c r="G63" s="66">
        <f>'[1]per SKPD'!I8604</f>
        <v>0</v>
      </c>
      <c r="H63" s="66">
        <f>'[1]per SKPD'!J8604</f>
        <v>0</v>
      </c>
      <c r="I63" s="66">
        <f>'[1]per SKPD'!K8604</f>
        <v>0</v>
      </c>
      <c r="J63" s="66">
        <f>'[1]per SKPD'!L8604</f>
        <v>0</v>
      </c>
      <c r="K63" s="66">
        <f>'[1]per SKPD'!M8604</f>
        <v>0</v>
      </c>
      <c r="L63" s="66">
        <f>'[1]per SKPD'!N8604</f>
        <v>0</v>
      </c>
      <c r="M63" s="66">
        <f>'[1]per SKPD'!W8604</f>
        <v>0</v>
      </c>
      <c r="N63" s="66">
        <f>'[1]per SKPD'!X8604</f>
        <v>0</v>
      </c>
      <c r="O63" s="66">
        <f t="shared" si="9"/>
        <v>0</v>
      </c>
      <c r="P63" s="66">
        <f>'[1]per SKPD'!Z8604</f>
        <v>0</v>
      </c>
      <c r="Q63" s="66">
        <f>'[1]per SKPD'!AA8604</f>
        <v>0</v>
      </c>
      <c r="R63" s="66">
        <f>'[1]per SKPD'!AB8604</f>
        <v>0</v>
      </c>
      <c r="S63" s="66">
        <f>'[1]per SKPD'!AC8604</f>
        <v>0</v>
      </c>
      <c r="T63" s="66">
        <f>'[1]per SKPD'!AL8604</f>
        <v>0</v>
      </c>
      <c r="U63" s="66">
        <f>'[1]per SKPD'!AM8604</f>
        <v>0</v>
      </c>
      <c r="V63" s="66">
        <f>'[1]per SKPD'!AN8604</f>
        <v>0</v>
      </c>
      <c r="W63" s="66">
        <f t="shared" si="1"/>
        <v>0</v>
      </c>
      <c r="X63" s="67">
        <f t="shared" si="2"/>
        <v>9111568697</v>
      </c>
      <c r="Y63" s="67"/>
      <c r="Z63" s="6"/>
      <c r="AA63" s="7">
        <f t="shared" si="8"/>
        <v>9111568697</v>
      </c>
      <c r="AB63" s="7">
        <f t="shared" si="3"/>
        <v>0</v>
      </c>
      <c r="AC63" s="7">
        <f t="shared" si="4"/>
        <v>9111568697</v>
      </c>
      <c r="AD63" s="8">
        <f t="shared" si="5"/>
        <v>0</v>
      </c>
      <c r="AE63" s="8">
        <f t="shared" si="6"/>
        <v>0</v>
      </c>
      <c r="AF63" s="8">
        <f t="shared" si="7"/>
        <v>0</v>
      </c>
    </row>
    <row r="64" spans="1:32">
      <c r="A64" s="64">
        <v>54</v>
      </c>
      <c r="B64" s="65" t="s">
        <v>86</v>
      </c>
      <c r="C64" s="66">
        <f>'[1]per SKPD'!E8664</f>
        <v>2713269644</v>
      </c>
      <c r="D64" s="66">
        <f>'[1]per SKPD'!F8664</f>
        <v>0</v>
      </c>
      <c r="E64" s="66">
        <f>'[1]per SKPD'!G8664</f>
        <v>0</v>
      </c>
      <c r="F64" s="66">
        <f>'[1]per SKPD'!H8664</f>
        <v>0</v>
      </c>
      <c r="G64" s="66">
        <f>'[1]per SKPD'!I8664</f>
        <v>0</v>
      </c>
      <c r="H64" s="66">
        <f>'[1]per SKPD'!J8664</f>
        <v>0</v>
      </c>
      <c r="I64" s="66">
        <f>'[1]per SKPD'!K8664</f>
        <v>0</v>
      </c>
      <c r="J64" s="66">
        <f>'[1]per SKPD'!L8664</f>
        <v>0</v>
      </c>
      <c r="K64" s="66">
        <f>'[1]per SKPD'!M8664</f>
        <v>0</v>
      </c>
      <c r="L64" s="66">
        <f>'[1]per SKPD'!N8664</f>
        <v>0</v>
      </c>
      <c r="M64" s="66">
        <f>'[1]per SKPD'!W8664</f>
        <v>0</v>
      </c>
      <c r="N64" s="66">
        <f>'[1]per SKPD'!X8664</f>
        <v>0</v>
      </c>
      <c r="O64" s="66">
        <f t="shared" si="9"/>
        <v>0</v>
      </c>
      <c r="P64" s="66">
        <f>'[1]per SKPD'!Z8664</f>
        <v>0</v>
      </c>
      <c r="Q64" s="66">
        <f>'[1]per SKPD'!AA8664</f>
        <v>0</v>
      </c>
      <c r="R64" s="66">
        <f>'[1]per SKPD'!AB8664</f>
        <v>21752667</v>
      </c>
      <c r="S64" s="66">
        <f>'[1]per SKPD'!AC8664</f>
        <v>0</v>
      </c>
      <c r="T64" s="66">
        <f>'[1]per SKPD'!AL8664</f>
        <v>0</v>
      </c>
      <c r="U64" s="66">
        <f>'[1]per SKPD'!AM8664</f>
        <v>0</v>
      </c>
      <c r="V64" s="66">
        <f>'[1]per SKPD'!AN8664</f>
        <v>0</v>
      </c>
      <c r="W64" s="66">
        <f t="shared" si="1"/>
        <v>21752667</v>
      </c>
      <c r="X64" s="67">
        <f t="shared" si="2"/>
        <v>2691516977</v>
      </c>
      <c r="Y64" s="67"/>
      <c r="Z64" s="6"/>
      <c r="AA64" s="7">
        <f t="shared" si="8"/>
        <v>2691516977</v>
      </c>
      <c r="AB64" s="7">
        <f t="shared" si="3"/>
        <v>0</v>
      </c>
      <c r="AC64" s="7">
        <f t="shared" si="4"/>
        <v>2713269644</v>
      </c>
      <c r="AD64" s="8">
        <f t="shared" si="5"/>
        <v>-21752667</v>
      </c>
      <c r="AE64" s="8">
        <f t="shared" si="6"/>
        <v>-21752667</v>
      </c>
      <c r="AF64" s="8">
        <f t="shared" si="7"/>
        <v>0</v>
      </c>
    </row>
    <row r="65" spans="1:32">
      <c r="A65" s="64">
        <v>55</v>
      </c>
      <c r="B65" s="65" t="s">
        <v>87</v>
      </c>
      <c r="C65" s="66">
        <f>'[1]per SKPD'!E8727</f>
        <v>2587212797</v>
      </c>
      <c r="D65" s="66">
        <f>'[1]per SKPD'!F8727</f>
        <v>0</v>
      </c>
      <c r="E65" s="66">
        <f>'[1]per SKPD'!G8727</f>
        <v>0</v>
      </c>
      <c r="F65" s="66">
        <f>'[1]per SKPD'!H8727</f>
        <v>0</v>
      </c>
      <c r="G65" s="66">
        <f>'[1]per SKPD'!I8727</f>
        <v>0</v>
      </c>
      <c r="H65" s="66">
        <f>'[1]per SKPD'!J8727</f>
        <v>0</v>
      </c>
      <c r="I65" s="66">
        <f>'[1]per SKPD'!K8727</f>
        <v>0</v>
      </c>
      <c r="J65" s="66">
        <f>'[1]per SKPD'!L8727</f>
        <v>0</v>
      </c>
      <c r="K65" s="66">
        <f>'[1]per SKPD'!M8727</f>
        <v>0</v>
      </c>
      <c r="L65" s="66">
        <f>'[1]per SKPD'!N8727</f>
        <v>0</v>
      </c>
      <c r="M65" s="66">
        <f>'[1]per SKPD'!W8727</f>
        <v>0</v>
      </c>
      <c r="N65" s="66">
        <f>'[1]per SKPD'!X8727</f>
        <v>0</v>
      </c>
      <c r="O65" s="66">
        <f t="shared" si="9"/>
        <v>0</v>
      </c>
      <c r="P65" s="66">
        <f>'[1]per SKPD'!Z8727</f>
        <v>0</v>
      </c>
      <c r="Q65" s="66">
        <f>'[1]per SKPD'!AA8727</f>
        <v>0</v>
      </c>
      <c r="R65" s="66">
        <f>'[1]per SKPD'!AB8727</f>
        <v>0</v>
      </c>
      <c r="S65" s="66">
        <f>'[1]per SKPD'!AC8727</f>
        <v>0</v>
      </c>
      <c r="T65" s="66">
        <f>'[1]per SKPD'!AL8727</f>
        <v>0</v>
      </c>
      <c r="U65" s="66">
        <f>'[1]per SKPD'!AM8727</f>
        <v>0</v>
      </c>
      <c r="V65" s="66">
        <f>'[1]per SKPD'!AN8727</f>
        <v>0</v>
      </c>
      <c r="W65" s="66">
        <f t="shared" si="1"/>
        <v>0</v>
      </c>
      <c r="X65" s="67">
        <f t="shared" si="2"/>
        <v>2587212797</v>
      </c>
      <c r="Y65" s="67"/>
      <c r="Z65" s="6"/>
      <c r="AA65" s="7">
        <f t="shared" si="8"/>
        <v>2587212797</v>
      </c>
      <c r="AB65" s="7">
        <f t="shared" si="3"/>
        <v>0</v>
      </c>
      <c r="AC65" s="7">
        <f t="shared" si="4"/>
        <v>2587212797</v>
      </c>
      <c r="AD65" s="8">
        <f t="shared" si="5"/>
        <v>0</v>
      </c>
      <c r="AE65" s="8">
        <f t="shared" si="6"/>
        <v>0</v>
      </c>
      <c r="AF65" s="8">
        <f t="shared" si="7"/>
        <v>0</v>
      </c>
    </row>
    <row r="66" spans="1:32">
      <c r="A66" s="64">
        <v>56</v>
      </c>
      <c r="B66" s="65" t="s">
        <v>88</v>
      </c>
      <c r="C66" s="66">
        <f>'[1]per SKPD'!E8789</f>
        <v>6394954616</v>
      </c>
      <c r="D66" s="66">
        <f>'[1]per SKPD'!F8789</f>
        <v>0</v>
      </c>
      <c r="E66" s="66">
        <f>'[1]per SKPD'!G8789</f>
        <v>0</v>
      </c>
      <c r="F66" s="66">
        <f>'[1]per SKPD'!H8789</f>
        <v>0</v>
      </c>
      <c r="G66" s="66">
        <f>'[1]per SKPD'!I8789</f>
        <v>0</v>
      </c>
      <c r="H66" s="66">
        <f>'[1]per SKPD'!J8789</f>
        <v>0</v>
      </c>
      <c r="I66" s="66">
        <f>'[1]per SKPD'!K8789</f>
        <v>0</v>
      </c>
      <c r="J66" s="66">
        <f>'[1]per SKPD'!L8789</f>
        <v>0</v>
      </c>
      <c r="K66" s="66">
        <f>'[1]per SKPD'!M8789</f>
        <v>0</v>
      </c>
      <c r="L66" s="66">
        <f>'[1]per SKPD'!N8789</f>
        <v>0</v>
      </c>
      <c r="M66" s="66">
        <f>'[1]per SKPD'!W8789</f>
        <v>0</v>
      </c>
      <c r="N66" s="66">
        <f>'[1]per SKPD'!X8789</f>
        <v>0</v>
      </c>
      <c r="O66" s="66">
        <f t="shared" si="9"/>
        <v>0</v>
      </c>
      <c r="P66" s="66">
        <f>'[1]per SKPD'!Z8789</f>
        <v>0</v>
      </c>
      <c r="Q66" s="66">
        <f>'[1]per SKPD'!AA8789</f>
        <v>0</v>
      </c>
      <c r="R66" s="66">
        <f>'[1]per SKPD'!AB8789</f>
        <v>0</v>
      </c>
      <c r="S66" s="66">
        <f>'[1]per SKPD'!AC8789</f>
        <v>0</v>
      </c>
      <c r="T66" s="66">
        <f>'[1]per SKPD'!AL8789</f>
        <v>0</v>
      </c>
      <c r="U66" s="66">
        <f>'[1]per SKPD'!AM8789</f>
        <v>0</v>
      </c>
      <c r="V66" s="66">
        <f>'[1]per SKPD'!AN8789</f>
        <v>0</v>
      </c>
      <c r="W66" s="66">
        <f t="shared" si="1"/>
        <v>0</v>
      </c>
      <c r="X66" s="67">
        <f t="shared" si="2"/>
        <v>6394954616</v>
      </c>
      <c r="Y66" s="67"/>
      <c r="Z66" s="6"/>
      <c r="AA66" s="7">
        <f t="shared" si="8"/>
        <v>6394954616</v>
      </c>
      <c r="AB66" s="7">
        <f t="shared" si="3"/>
        <v>0</v>
      </c>
      <c r="AC66" s="7">
        <f t="shared" si="4"/>
        <v>6394954616</v>
      </c>
      <c r="AD66" s="8">
        <f t="shared" si="5"/>
        <v>0</v>
      </c>
      <c r="AE66" s="8">
        <f t="shared" si="6"/>
        <v>0</v>
      </c>
      <c r="AF66" s="8">
        <f t="shared" si="7"/>
        <v>0</v>
      </c>
    </row>
    <row r="67" spans="1:32">
      <c r="A67" s="64">
        <v>57</v>
      </c>
      <c r="B67" s="65" t="s">
        <v>89</v>
      </c>
      <c r="C67" s="66">
        <f>'[1]per SKPD'!E8840</f>
        <v>3931931473</v>
      </c>
      <c r="D67" s="66">
        <f>'[1]per SKPD'!F8840</f>
        <v>0</v>
      </c>
      <c r="E67" s="66">
        <f>'[1]per SKPD'!G8840</f>
        <v>0</v>
      </c>
      <c r="F67" s="66">
        <f>'[1]per SKPD'!H8840</f>
        <v>0</v>
      </c>
      <c r="G67" s="66">
        <f>'[1]per SKPD'!I8840</f>
        <v>0</v>
      </c>
      <c r="H67" s="66">
        <f>'[1]per SKPD'!J8840</f>
        <v>0</v>
      </c>
      <c r="I67" s="66">
        <f>'[1]per SKPD'!K8840</f>
        <v>0</v>
      </c>
      <c r="J67" s="66">
        <f>'[1]per SKPD'!L8840</f>
        <v>0</v>
      </c>
      <c r="K67" s="66">
        <f>'[1]per SKPD'!M8840</f>
        <v>0</v>
      </c>
      <c r="L67" s="66">
        <f>'[1]per SKPD'!N8840</f>
        <v>0</v>
      </c>
      <c r="M67" s="66">
        <f>'[1]per SKPD'!W8840</f>
        <v>0</v>
      </c>
      <c r="N67" s="66">
        <f>'[1]per SKPD'!X8840</f>
        <v>0</v>
      </c>
      <c r="O67" s="66">
        <f t="shared" si="9"/>
        <v>0</v>
      </c>
      <c r="P67" s="66">
        <f>'[1]per SKPD'!Z8840</f>
        <v>0</v>
      </c>
      <c r="Q67" s="66">
        <f>'[1]per SKPD'!AA8840</f>
        <v>0</v>
      </c>
      <c r="R67" s="66">
        <f>'[1]per SKPD'!AB8840</f>
        <v>0</v>
      </c>
      <c r="S67" s="66">
        <f>'[1]per SKPD'!AC8840</f>
        <v>0</v>
      </c>
      <c r="T67" s="66">
        <f>'[1]per SKPD'!AL8840</f>
        <v>0</v>
      </c>
      <c r="U67" s="66">
        <f>'[1]per SKPD'!AM8840</f>
        <v>0</v>
      </c>
      <c r="V67" s="66">
        <f>'[1]per SKPD'!AN8840</f>
        <v>0</v>
      </c>
      <c r="W67" s="66">
        <f t="shared" si="1"/>
        <v>0</v>
      </c>
      <c r="X67" s="67">
        <f t="shared" si="2"/>
        <v>3931931473</v>
      </c>
      <c r="Y67" s="67"/>
      <c r="Z67" s="6"/>
      <c r="AA67" s="7">
        <f t="shared" si="8"/>
        <v>3931931473</v>
      </c>
      <c r="AB67" s="7">
        <f t="shared" si="3"/>
        <v>0</v>
      </c>
      <c r="AC67" s="7">
        <f t="shared" si="4"/>
        <v>3931931473</v>
      </c>
      <c r="AD67" s="8">
        <f t="shared" si="5"/>
        <v>0</v>
      </c>
      <c r="AE67" s="8">
        <f t="shared" si="6"/>
        <v>0</v>
      </c>
      <c r="AF67" s="8">
        <f t="shared" si="7"/>
        <v>0</v>
      </c>
    </row>
    <row r="68" spans="1:32">
      <c r="A68" s="64">
        <v>58</v>
      </c>
      <c r="B68" s="65" t="s">
        <v>90</v>
      </c>
      <c r="C68" s="66">
        <f>'[1]per SKPD'!E8899</f>
        <v>2982580250</v>
      </c>
      <c r="D68" s="66">
        <f>'[1]per SKPD'!F8899</f>
        <v>0</v>
      </c>
      <c r="E68" s="66">
        <f>'[1]per SKPD'!G8899</f>
        <v>0</v>
      </c>
      <c r="F68" s="66">
        <f>'[1]per SKPD'!H8899</f>
        <v>0</v>
      </c>
      <c r="G68" s="66">
        <f>'[1]per SKPD'!I8899</f>
        <v>0</v>
      </c>
      <c r="H68" s="66">
        <f>'[1]per SKPD'!J8899</f>
        <v>0</v>
      </c>
      <c r="I68" s="66">
        <f>'[1]per SKPD'!K8899</f>
        <v>0</v>
      </c>
      <c r="J68" s="66">
        <f>'[1]per SKPD'!L8899</f>
        <v>0</v>
      </c>
      <c r="K68" s="66">
        <f>'[1]per SKPD'!M8899</f>
        <v>0</v>
      </c>
      <c r="L68" s="66">
        <f>'[1]per SKPD'!N8899</f>
        <v>0</v>
      </c>
      <c r="M68" s="66">
        <f>'[1]per SKPD'!W8899</f>
        <v>0</v>
      </c>
      <c r="N68" s="66">
        <f>'[1]per SKPD'!X8899</f>
        <v>0</v>
      </c>
      <c r="O68" s="66">
        <f t="shared" si="9"/>
        <v>0</v>
      </c>
      <c r="P68" s="66">
        <f>'[1]per SKPD'!Z8899</f>
        <v>0</v>
      </c>
      <c r="Q68" s="66">
        <f>'[1]per SKPD'!AA8899</f>
        <v>0</v>
      </c>
      <c r="R68" s="66">
        <f>'[1]per SKPD'!AB8899</f>
        <v>0</v>
      </c>
      <c r="S68" s="66">
        <f>'[1]per SKPD'!AC8899</f>
        <v>0</v>
      </c>
      <c r="T68" s="66">
        <f>'[1]per SKPD'!AL8899</f>
        <v>0</v>
      </c>
      <c r="U68" s="66">
        <f>'[1]per SKPD'!AM8899</f>
        <v>0</v>
      </c>
      <c r="V68" s="66">
        <f>'[1]per SKPD'!AN8899</f>
        <v>0</v>
      </c>
      <c r="W68" s="66">
        <f t="shared" si="1"/>
        <v>0</v>
      </c>
      <c r="X68" s="67">
        <f t="shared" si="2"/>
        <v>2982580250</v>
      </c>
      <c r="Y68" s="67"/>
      <c r="Z68" s="6"/>
      <c r="AA68" s="7">
        <f t="shared" si="8"/>
        <v>2982580250</v>
      </c>
      <c r="AB68" s="7">
        <f t="shared" si="3"/>
        <v>0</v>
      </c>
      <c r="AC68" s="7">
        <f t="shared" si="4"/>
        <v>2982580250</v>
      </c>
      <c r="AD68" s="8">
        <f t="shared" si="5"/>
        <v>0</v>
      </c>
      <c r="AE68" s="8">
        <f t="shared" si="6"/>
        <v>0</v>
      </c>
      <c r="AF68" s="8">
        <f t="shared" si="7"/>
        <v>0</v>
      </c>
    </row>
    <row r="69" spans="1:32">
      <c r="A69" s="64">
        <v>59</v>
      </c>
      <c r="B69" s="65" t="s">
        <v>91</v>
      </c>
      <c r="C69" s="66">
        <f>'[1]per SKPD'!E8963</f>
        <v>4232003000</v>
      </c>
      <c r="D69" s="66">
        <f>'[1]per SKPD'!F8963</f>
        <v>0</v>
      </c>
      <c r="E69" s="66">
        <f>'[1]per SKPD'!G8963</f>
        <v>0</v>
      </c>
      <c r="F69" s="66">
        <f>'[1]per SKPD'!H8963</f>
        <v>0</v>
      </c>
      <c r="G69" s="66">
        <f>'[1]per SKPD'!I8963</f>
        <v>0</v>
      </c>
      <c r="H69" s="66">
        <f>'[1]per SKPD'!J8963</f>
        <v>0</v>
      </c>
      <c r="I69" s="66">
        <f>'[1]per SKPD'!K8963</f>
        <v>0</v>
      </c>
      <c r="J69" s="66">
        <f>'[1]per SKPD'!L8963</f>
        <v>0</v>
      </c>
      <c r="K69" s="66">
        <f>'[1]per SKPD'!M8963</f>
        <v>0</v>
      </c>
      <c r="L69" s="66">
        <f>'[1]per SKPD'!N8963</f>
        <v>0</v>
      </c>
      <c r="M69" s="66">
        <f>'[1]per SKPD'!W8963</f>
        <v>0</v>
      </c>
      <c r="N69" s="66">
        <f>'[1]per SKPD'!X8963</f>
        <v>0</v>
      </c>
      <c r="O69" s="66">
        <f t="shared" si="9"/>
        <v>0</v>
      </c>
      <c r="P69" s="66">
        <f>'[1]per SKPD'!Z8963</f>
        <v>0</v>
      </c>
      <c r="Q69" s="66">
        <f>'[1]per SKPD'!AA8963</f>
        <v>0</v>
      </c>
      <c r="R69" s="66">
        <f>'[1]per SKPD'!AB8963</f>
        <v>0</v>
      </c>
      <c r="S69" s="66">
        <f>'[1]per SKPD'!AC8963</f>
        <v>0</v>
      </c>
      <c r="T69" s="66">
        <f>'[1]per SKPD'!AL8963</f>
        <v>0</v>
      </c>
      <c r="U69" s="66">
        <f>'[1]per SKPD'!AM8963</f>
        <v>0</v>
      </c>
      <c r="V69" s="66">
        <f>'[1]per SKPD'!AN8963</f>
        <v>0</v>
      </c>
      <c r="W69" s="66">
        <f t="shared" si="1"/>
        <v>0</v>
      </c>
      <c r="X69" s="67">
        <f t="shared" si="2"/>
        <v>4232003000</v>
      </c>
      <c r="Y69" s="67"/>
      <c r="Z69" s="6"/>
      <c r="AA69" s="7">
        <f t="shared" si="8"/>
        <v>4232003000</v>
      </c>
      <c r="AB69" s="7">
        <f t="shared" si="3"/>
        <v>0</v>
      </c>
      <c r="AC69" s="7">
        <f t="shared" si="4"/>
        <v>4232003000</v>
      </c>
      <c r="AD69" s="8">
        <f t="shared" si="5"/>
        <v>0</v>
      </c>
      <c r="AE69" s="8">
        <f t="shared" si="6"/>
        <v>0</v>
      </c>
      <c r="AF69" s="8">
        <f t="shared" si="7"/>
        <v>0</v>
      </c>
    </row>
    <row r="70" spans="1:32">
      <c r="A70" s="64">
        <v>60</v>
      </c>
      <c r="B70" s="65" t="s">
        <v>92</v>
      </c>
      <c r="C70" s="66">
        <f>'[1]per SKPD'!E9030</f>
        <v>2703322368</v>
      </c>
      <c r="D70" s="66">
        <f>'[1]per SKPD'!F9030</f>
        <v>0</v>
      </c>
      <c r="E70" s="66">
        <f>'[1]per SKPD'!G9030</f>
        <v>0</v>
      </c>
      <c r="F70" s="66">
        <f>'[1]per SKPD'!H9030</f>
        <v>0</v>
      </c>
      <c r="G70" s="66">
        <f>'[1]per SKPD'!I9030</f>
        <v>0</v>
      </c>
      <c r="H70" s="66">
        <f>'[1]per SKPD'!J9030</f>
        <v>0</v>
      </c>
      <c r="I70" s="66">
        <f>'[1]per SKPD'!K9030</f>
        <v>0</v>
      </c>
      <c r="J70" s="66">
        <f>'[1]per SKPD'!L9030</f>
        <v>0</v>
      </c>
      <c r="K70" s="66">
        <f>'[1]per SKPD'!M9030</f>
        <v>0</v>
      </c>
      <c r="L70" s="66">
        <f>'[1]per SKPD'!N9030</f>
        <v>0</v>
      </c>
      <c r="M70" s="66">
        <f>'[1]per SKPD'!W9030</f>
        <v>0</v>
      </c>
      <c r="N70" s="66">
        <f>'[1]per SKPD'!X9030</f>
        <v>0</v>
      </c>
      <c r="O70" s="66">
        <f t="shared" si="9"/>
        <v>0</v>
      </c>
      <c r="P70" s="66">
        <f>'[1]per SKPD'!Z9030</f>
        <v>0</v>
      </c>
      <c r="Q70" s="66">
        <f>'[1]per SKPD'!AA9030</f>
        <v>0</v>
      </c>
      <c r="R70" s="66">
        <f>'[1]per SKPD'!AB9030</f>
        <v>0</v>
      </c>
      <c r="S70" s="66">
        <f>'[1]per SKPD'!AC9030</f>
        <v>0</v>
      </c>
      <c r="T70" s="66">
        <f>'[1]per SKPD'!AL9030</f>
        <v>0</v>
      </c>
      <c r="U70" s="66">
        <f>'[1]per SKPD'!AM9030</f>
        <v>0</v>
      </c>
      <c r="V70" s="66">
        <f>'[1]per SKPD'!AN9030</f>
        <v>0</v>
      </c>
      <c r="W70" s="66">
        <f t="shared" si="1"/>
        <v>0</v>
      </c>
      <c r="X70" s="67">
        <f t="shared" si="2"/>
        <v>2703322368</v>
      </c>
      <c r="Y70" s="67"/>
      <c r="Z70" s="6"/>
      <c r="AA70" s="7">
        <f t="shared" si="8"/>
        <v>2703322368</v>
      </c>
      <c r="AB70" s="7">
        <f t="shared" si="3"/>
        <v>0</v>
      </c>
      <c r="AC70" s="7">
        <f t="shared" si="4"/>
        <v>2703322368</v>
      </c>
      <c r="AD70" s="8">
        <f t="shared" si="5"/>
        <v>0</v>
      </c>
      <c r="AE70" s="8">
        <f t="shared" si="6"/>
        <v>0</v>
      </c>
      <c r="AF70" s="8">
        <f t="shared" si="7"/>
        <v>0</v>
      </c>
    </row>
    <row r="71" spans="1:32">
      <c r="A71" s="64">
        <v>61</v>
      </c>
      <c r="B71" s="65" t="s">
        <v>93</v>
      </c>
      <c r="C71" s="66">
        <f>'[1]per SKPD'!E9077</f>
        <v>5755743342</v>
      </c>
      <c r="D71" s="66">
        <f>'[1]per SKPD'!F9077</f>
        <v>0</v>
      </c>
      <c r="E71" s="66">
        <f>'[1]per SKPD'!G9077</f>
        <v>0</v>
      </c>
      <c r="F71" s="66">
        <f>'[1]per SKPD'!H9077</f>
        <v>0</v>
      </c>
      <c r="G71" s="66">
        <f>'[1]per SKPD'!I9077</f>
        <v>0</v>
      </c>
      <c r="H71" s="66">
        <f>'[1]per SKPD'!J9077</f>
        <v>0</v>
      </c>
      <c r="I71" s="66">
        <f>'[1]per SKPD'!K9077</f>
        <v>0</v>
      </c>
      <c r="J71" s="66">
        <f>'[1]per SKPD'!L9077</f>
        <v>0</v>
      </c>
      <c r="K71" s="66">
        <f>'[1]per SKPD'!M9077</f>
        <v>0</v>
      </c>
      <c r="L71" s="66">
        <f>'[1]per SKPD'!N9077</f>
        <v>0</v>
      </c>
      <c r="M71" s="66">
        <f>'[1]per SKPD'!W9077</f>
        <v>0</v>
      </c>
      <c r="N71" s="66">
        <f>'[1]per SKPD'!X9077</f>
        <v>0</v>
      </c>
      <c r="O71" s="66">
        <f t="shared" si="9"/>
        <v>0</v>
      </c>
      <c r="P71" s="66">
        <f>'[1]per SKPD'!Z9077</f>
        <v>0</v>
      </c>
      <c r="Q71" s="66">
        <f>'[1]per SKPD'!AA9077</f>
        <v>0</v>
      </c>
      <c r="R71" s="66">
        <f>'[1]per SKPD'!AB9077</f>
        <v>0</v>
      </c>
      <c r="S71" s="66">
        <f>'[1]per SKPD'!AC9077</f>
        <v>0</v>
      </c>
      <c r="T71" s="66">
        <f>'[1]per SKPD'!AL9077</f>
        <v>0</v>
      </c>
      <c r="U71" s="66">
        <f>'[1]per SKPD'!AM9077</f>
        <v>0</v>
      </c>
      <c r="V71" s="66">
        <f>'[1]per SKPD'!AN9077</f>
        <v>0</v>
      </c>
      <c r="W71" s="66">
        <f t="shared" si="1"/>
        <v>0</v>
      </c>
      <c r="X71" s="67">
        <f t="shared" si="2"/>
        <v>5755743342</v>
      </c>
      <c r="Y71" s="67"/>
      <c r="Z71" s="6"/>
      <c r="AA71" s="7">
        <f t="shared" si="8"/>
        <v>5755743342</v>
      </c>
      <c r="AB71" s="7">
        <f t="shared" si="3"/>
        <v>0</v>
      </c>
      <c r="AC71" s="7">
        <f t="shared" si="4"/>
        <v>5755743342</v>
      </c>
      <c r="AD71" s="8">
        <f t="shared" si="5"/>
        <v>0</v>
      </c>
      <c r="AE71" s="8">
        <f t="shared" si="6"/>
        <v>0</v>
      </c>
      <c r="AF71" s="8">
        <f t="shared" si="7"/>
        <v>0</v>
      </c>
    </row>
    <row r="72" spans="1:32">
      <c r="A72" s="64">
        <v>62</v>
      </c>
      <c r="B72" s="65" t="s">
        <v>94</v>
      </c>
      <c r="C72" s="66">
        <f>'[1]per SKPD'!E9118</f>
        <v>17258692728</v>
      </c>
      <c r="D72" s="66">
        <f>'[1]per SKPD'!F9118</f>
        <v>0</v>
      </c>
      <c r="E72" s="66">
        <f>'[1]per SKPD'!G9118</f>
        <v>0</v>
      </c>
      <c r="F72" s="66">
        <f>'[1]per SKPD'!H9118</f>
        <v>0</v>
      </c>
      <c r="G72" s="66">
        <f>'[1]per SKPD'!I9118</f>
        <v>0</v>
      </c>
      <c r="H72" s="66">
        <f>'[1]per SKPD'!J9118</f>
        <v>0</v>
      </c>
      <c r="I72" s="66">
        <f>'[1]per SKPD'!K9118</f>
        <v>0</v>
      </c>
      <c r="J72" s="66">
        <f>'[1]per SKPD'!L9118</f>
        <v>0</v>
      </c>
      <c r="K72" s="66">
        <f>'[1]per SKPD'!M9118</f>
        <v>0</v>
      </c>
      <c r="L72" s="66">
        <f>'[1]per SKPD'!N9118</f>
        <v>0</v>
      </c>
      <c r="M72" s="66">
        <f>'[1]per SKPD'!W9118</f>
        <v>0</v>
      </c>
      <c r="N72" s="66">
        <f>'[1]per SKPD'!X9118</f>
        <v>0</v>
      </c>
      <c r="O72" s="66">
        <f t="shared" si="9"/>
        <v>0</v>
      </c>
      <c r="P72" s="66">
        <f>'[1]per SKPD'!Z9118</f>
        <v>0</v>
      </c>
      <c r="Q72" s="66">
        <f>'[1]per SKPD'!AA9118</f>
        <v>0</v>
      </c>
      <c r="R72" s="66">
        <f>'[1]per SKPD'!AB9118</f>
        <v>0</v>
      </c>
      <c r="S72" s="66">
        <f>'[1]per SKPD'!AC9118</f>
        <v>0</v>
      </c>
      <c r="T72" s="66">
        <f>'[1]per SKPD'!AL9118</f>
        <v>0</v>
      </c>
      <c r="U72" s="66">
        <f>'[1]per SKPD'!AM9118</f>
        <v>0</v>
      </c>
      <c r="V72" s="66">
        <f>'[1]per SKPD'!AN9118</f>
        <v>0</v>
      </c>
      <c r="W72" s="66">
        <f t="shared" si="1"/>
        <v>0</v>
      </c>
      <c r="X72" s="67">
        <f t="shared" si="2"/>
        <v>17258692728</v>
      </c>
      <c r="Y72" s="67"/>
      <c r="Z72" s="6"/>
      <c r="AA72" s="7">
        <f t="shared" si="8"/>
        <v>17258692728</v>
      </c>
      <c r="AB72" s="7">
        <f t="shared" si="3"/>
        <v>0</v>
      </c>
      <c r="AC72" s="7">
        <f t="shared" si="4"/>
        <v>17258692728</v>
      </c>
      <c r="AD72" s="8">
        <f t="shared" si="5"/>
        <v>0</v>
      </c>
      <c r="AE72" s="8">
        <f t="shared" si="6"/>
        <v>0</v>
      </c>
      <c r="AF72" s="8">
        <f t="shared" si="7"/>
        <v>0</v>
      </c>
    </row>
    <row r="73" spans="1:32">
      <c r="A73" s="64">
        <v>63</v>
      </c>
      <c r="B73" s="65" t="s">
        <v>95</v>
      </c>
      <c r="C73" s="66">
        <f>'[1]per SKPD'!E9171</f>
        <v>2825000000</v>
      </c>
      <c r="D73" s="66">
        <f>'[1]per SKPD'!F9171</f>
        <v>0</v>
      </c>
      <c r="E73" s="66">
        <f>'[1]per SKPD'!G9171</f>
        <v>0</v>
      </c>
      <c r="F73" s="66">
        <f>'[1]per SKPD'!H9171</f>
        <v>0</v>
      </c>
      <c r="G73" s="66">
        <f>'[1]per SKPD'!I9171</f>
        <v>0</v>
      </c>
      <c r="H73" s="66">
        <f>'[1]per SKPD'!J9171</f>
        <v>0</v>
      </c>
      <c r="I73" s="66">
        <f>'[1]per SKPD'!K9171</f>
        <v>0</v>
      </c>
      <c r="J73" s="66">
        <f>'[1]per SKPD'!L9171</f>
        <v>0</v>
      </c>
      <c r="K73" s="66">
        <f>'[1]per SKPD'!M9171</f>
        <v>0</v>
      </c>
      <c r="L73" s="66">
        <f>'[1]per SKPD'!N9171</f>
        <v>0</v>
      </c>
      <c r="M73" s="66">
        <f>'[1]per SKPD'!W9171</f>
        <v>0</v>
      </c>
      <c r="N73" s="66">
        <f>'[1]per SKPD'!X9171</f>
        <v>0</v>
      </c>
      <c r="O73" s="66">
        <f t="shared" si="9"/>
        <v>0</v>
      </c>
      <c r="P73" s="66">
        <f>'[1]per SKPD'!Z9171</f>
        <v>0</v>
      </c>
      <c r="Q73" s="66">
        <f>'[1]per SKPD'!AA9171</f>
        <v>0</v>
      </c>
      <c r="R73" s="66">
        <f>'[1]per SKPD'!AB9171</f>
        <v>0</v>
      </c>
      <c r="S73" s="66">
        <f>'[1]per SKPD'!AC9171</f>
        <v>0</v>
      </c>
      <c r="T73" s="66">
        <f>'[1]per SKPD'!AL9171</f>
        <v>0</v>
      </c>
      <c r="U73" s="66">
        <f>'[1]per SKPD'!AM9171</f>
        <v>0</v>
      </c>
      <c r="V73" s="66">
        <f>'[1]per SKPD'!AN9171</f>
        <v>0</v>
      </c>
      <c r="W73" s="66">
        <f t="shared" si="1"/>
        <v>0</v>
      </c>
      <c r="X73" s="67">
        <f t="shared" si="2"/>
        <v>2825000000</v>
      </c>
      <c r="Y73" s="67"/>
      <c r="Z73" s="6"/>
      <c r="AA73" s="7">
        <f t="shared" si="8"/>
        <v>2825000000</v>
      </c>
      <c r="AB73" s="7">
        <f t="shared" si="3"/>
        <v>0</v>
      </c>
      <c r="AC73" s="7">
        <f t="shared" si="4"/>
        <v>2825000000</v>
      </c>
      <c r="AD73" s="8">
        <f t="shared" si="5"/>
        <v>0</v>
      </c>
      <c r="AE73" s="8">
        <f t="shared" si="6"/>
        <v>0</v>
      </c>
      <c r="AF73" s="8">
        <f t="shared" si="7"/>
        <v>0</v>
      </c>
    </row>
    <row r="74" spans="1:32">
      <c r="A74" s="64">
        <v>64</v>
      </c>
      <c r="B74" s="65" t="s">
        <v>96</v>
      </c>
      <c r="C74" s="66">
        <f>'[1]per SKPD'!E9215</f>
        <v>102600000</v>
      </c>
      <c r="D74" s="66">
        <f>'[1]per SKPD'!F9215</f>
        <v>0</v>
      </c>
      <c r="E74" s="66">
        <f>'[1]per SKPD'!G9215</f>
        <v>0</v>
      </c>
      <c r="F74" s="66">
        <f>'[1]per SKPD'!H9215</f>
        <v>0</v>
      </c>
      <c r="G74" s="66">
        <f>'[1]per SKPD'!I9215</f>
        <v>0</v>
      </c>
      <c r="H74" s="66">
        <f>'[1]per SKPD'!J9215</f>
        <v>0</v>
      </c>
      <c r="I74" s="66">
        <f>'[1]per SKPD'!K9215</f>
        <v>0</v>
      </c>
      <c r="J74" s="66">
        <f>'[1]per SKPD'!L9215</f>
        <v>0</v>
      </c>
      <c r="K74" s="66">
        <f>'[1]per SKPD'!M9215</f>
        <v>0</v>
      </c>
      <c r="L74" s="66">
        <f>'[1]per SKPD'!N9215</f>
        <v>0</v>
      </c>
      <c r="M74" s="66">
        <f>'[1]per SKPD'!W9215</f>
        <v>0</v>
      </c>
      <c r="N74" s="66">
        <f>'[1]per SKPD'!X9215</f>
        <v>0</v>
      </c>
      <c r="O74" s="66">
        <f t="shared" si="9"/>
        <v>0</v>
      </c>
      <c r="P74" s="66">
        <f>'[1]per SKPD'!Z9215</f>
        <v>0</v>
      </c>
      <c r="Q74" s="66">
        <f>'[1]per SKPD'!AA9215</f>
        <v>0</v>
      </c>
      <c r="R74" s="66">
        <f>'[1]per SKPD'!AB9215</f>
        <v>0</v>
      </c>
      <c r="S74" s="66">
        <f>'[1]per SKPD'!AC9215</f>
        <v>0</v>
      </c>
      <c r="T74" s="66">
        <f>'[1]per SKPD'!AL9215</f>
        <v>0</v>
      </c>
      <c r="U74" s="66">
        <f>'[1]per SKPD'!AM9215</f>
        <v>0</v>
      </c>
      <c r="V74" s="66">
        <f>'[1]per SKPD'!AN9215</f>
        <v>0</v>
      </c>
      <c r="W74" s="66">
        <f t="shared" si="1"/>
        <v>0</v>
      </c>
      <c r="X74" s="67">
        <f t="shared" si="2"/>
        <v>102600000</v>
      </c>
      <c r="Y74" s="67"/>
      <c r="Z74" s="6"/>
      <c r="AA74" s="7">
        <f t="shared" si="8"/>
        <v>102600000</v>
      </c>
      <c r="AB74" s="7">
        <f t="shared" si="3"/>
        <v>0</v>
      </c>
      <c r="AC74" s="7">
        <f t="shared" si="4"/>
        <v>102600000</v>
      </c>
      <c r="AD74" s="8">
        <f t="shared" si="5"/>
        <v>0</v>
      </c>
      <c r="AE74" s="8">
        <f t="shared" si="6"/>
        <v>0</v>
      </c>
      <c r="AF74" s="8">
        <f t="shared" si="7"/>
        <v>0</v>
      </c>
    </row>
    <row r="75" spans="1:32">
      <c r="A75" s="64">
        <v>65</v>
      </c>
      <c r="B75" s="65" t="s">
        <v>97</v>
      </c>
      <c r="C75" s="66">
        <f>'[1]per SKPD'!E9283</f>
        <v>0</v>
      </c>
      <c r="D75" s="66">
        <f>'[1]per SKPD'!F9283</f>
        <v>0</v>
      </c>
      <c r="E75" s="66">
        <f>'[1]per SKPD'!G9283</f>
        <v>0</v>
      </c>
      <c r="F75" s="66">
        <f>'[1]per SKPD'!H9283</f>
        <v>0</v>
      </c>
      <c r="G75" s="66">
        <f>'[1]per SKPD'!I9283</f>
        <v>0</v>
      </c>
      <c r="H75" s="66">
        <f>'[1]per SKPD'!J9283</f>
        <v>0</v>
      </c>
      <c r="I75" s="66">
        <f>'[1]per SKPD'!K9283</f>
        <v>0</v>
      </c>
      <c r="J75" s="66">
        <f>'[1]per SKPD'!L9283</f>
        <v>0</v>
      </c>
      <c r="K75" s="66">
        <f>'[1]per SKPD'!M9283</f>
        <v>0</v>
      </c>
      <c r="L75" s="66">
        <f>'[1]per SKPD'!N9283</f>
        <v>0</v>
      </c>
      <c r="M75" s="66">
        <f>'[1]per SKPD'!W9283</f>
        <v>0</v>
      </c>
      <c r="N75" s="66">
        <f>'[1]per SKPD'!X9283</f>
        <v>0</v>
      </c>
      <c r="O75" s="66">
        <f t="shared" si="9"/>
        <v>0</v>
      </c>
      <c r="P75" s="66">
        <f>'[1]per SKPD'!Z9283</f>
        <v>0</v>
      </c>
      <c r="Q75" s="66">
        <f>'[1]per SKPD'!AA9283</f>
        <v>0</v>
      </c>
      <c r="R75" s="66">
        <f>'[1]per SKPD'!AB9283</f>
        <v>0</v>
      </c>
      <c r="S75" s="66">
        <f>'[1]per SKPD'!AC9283</f>
        <v>0</v>
      </c>
      <c r="T75" s="66">
        <f>'[1]per SKPD'!AL9283</f>
        <v>0</v>
      </c>
      <c r="U75" s="66">
        <f>'[1]per SKPD'!AM9283</f>
        <v>0</v>
      </c>
      <c r="V75" s="66">
        <f>'[1]per SKPD'!AN9283</f>
        <v>0</v>
      </c>
      <c r="W75" s="66">
        <f t="shared" ref="W75:W82" si="10">SUM(P75:V75)</f>
        <v>0</v>
      </c>
      <c r="X75" s="67">
        <f t="shared" ref="X75:X84" si="11">C75+O75-W75</f>
        <v>0</v>
      </c>
      <c r="Y75" s="67"/>
      <c r="Z75" s="6"/>
      <c r="AA75" s="7">
        <f t="shared" si="8"/>
        <v>0</v>
      </c>
      <c r="AB75" s="7">
        <f t="shared" ref="AB75:AB84" si="12">X75-AA75</f>
        <v>0</v>
      </c>
      <c r="AC75" s="7">
        <f t="shared" ref="AC75:AC85" si="13">C75</f>
        <v>0</v>
      </c>
      <c r="AD75" s="8">
        <f t="shared" ref="AD75:AD85" si="14">AA75-AC75</f>
        <v>0</v>
      </c>
      <c r="AE75" s="8">
        <f t="shared" ref="AE75:AE85" si="15">O75-W75</f>
        <v>0</v>
      </c>
      <c r="AF75" s="8">
        <f t="shared" ref="AF75:AF84" si="16">AD75-AE75</f>
        <v>0</v>
      </c>
    </row>
    <row r="76" spans="1:32">
      <c r="A76" s="64">
        <v>66</v>
      </c>
      <c r="B76" s="65" t="s">
        <v>98</v>
      </c>
      <c r="C76" s="66">
        <f>'[1]per SKPD'!E9318</f>
        <v>0</v>
      </c>
      <c r="D76" s="66">
        <f>'[1]per SKPD'!F9318</f>
        <v>0</v>
      </c>
      <c r="E76" s="66">
        <f>'[1]per SKPD'!G9318</f>
        <v>0</v>
      </c>
      <c r="F76" s="66">
        <f>'[1]per SKPD'!H9318</f>
        <v>0</v>
      </c>
      <c r="G76" s="66">
        <f>'[1]per SKPD'!I9318</f>
        <v>0</v>
      </c>
      <c r="H76" s="66">
        <f>'[1]per SKPD'!J9318</f>
        <v>0</v>
      </c>
      <c r="I76" s="66">
        <f>'[1]per SKPD'!K9318</f>
        <v>0</v>
      </c>
      <c r="J76" s="66">
        <f>'[1]per SKPD'!L9318</f>
        <v>0</v>
      </c>
      <c r="K76" s="66">
        <f>'[1]per SKPD'!M9318</f>
        <v>0</v>
      </c>
      <c r="L76" s="66">
        <f>'[1]per SKPD'!N9318</f>
        <v>0</v>
      </c>
      <c r="M76" s="66">
        <f>'[1]per SKPD'!W9318</f>
        <v>0</v>
      </c>
      <c r="N76" s="66">
        <f>'[1]per SKPD'!X9318</f>
        <v>0</v>
      </c>
      <c r="O76" s="66">
        <f t="shared" si="9"/>
        <v>0</v>
      </c>
      <c r="P76" s="66">
        <f>'[1]per SKPD'!Z9318</f>
        <v>0</v>
      </c>
      <c r="Q76" s="66">
        <f>'[1]per SKPD'!AA9318</f>
        <v>0</v>
      </c>
      <c r="R76" s="66">
        <f>'[1]per SKPD'!AB9318</f>
        <v>0</v>
      </c>
      <c r="S76" s="66">
        <f>'[1]per SKPD'!AC9318</f>
        <v>0</v>
      </c>
      <c r="T76" s="66">
        <f>'[1]per SKPD'!AL9318</f>
        <v>0</v>
      </c>
      <c r="U76" s="66">
        <f>'[1]per SKPD'!AM9318</f>
        <v>0</v>
      </c>
      <c r="V76" s="66">
        <f>'[1]per SKPD'!AN9318</f>
        <v>0</v>
      </c>
      <c r="W76" s="66">
        <f t="shared" si="10"/>
        <v>0</v>
      </c>
      <c r="X76" s="67">
        <f t="shared" si="11"/>
        <v>0</v>
      </c>
      <c r="Y76" s="67"/>
      <c r="Z76" s="6"/>
      <c r="AA76" s="7">
        <f t="shared" ref="AA76:AA83" si="17">C76+F76+G76+H76+I76+J76+K76+L76+M76+N76-P76-Q76-R76-T76-S76-U76-V76</f>
        <v>0</v>
      </c>
      <c r="AB76" s="7">
        <f t="shared" si="12"/>
        <v>0</v>
      </c>
      <c r="AC76" s="7">
        <f t="shared" si="13"/>
        <v>0</v>
      </c>
      <c r="AD76" s="8">
        <f t="shared" si="14"/>
        <v>0</v>
      </c>
      <c r="AE76" s="8">
        <f t="shared" si="15"/>
        <v>0</v>
      </c>
      <c r="AF76" s="8">
        <f t="shared" si="16"/>
        <v>0</v>
      </c>
    </row>
    <row r="77" spans="1:32">
      <c r="A77" s="64">
        <v>67</v>
      </c>
      <c r="B77" s="65" t="s">
        <v>99</v>
      </c>
      <c r="C77" s="66">
        <f>'[1]per SKPD'!E9406</f>
        <v>545000000</v>
      </c>
      <c r="D77" s="66">
        <f>'[1]per SKPD'!F9406</f>
        <v>0</v>
      </c>
      <c r="E77" s="66">
        <f>'[1]per SKPD'!G9406</f>
        <v>0</v>
      </c>
      <c r="F77" s="66">
        <f>'[1]per SKPD'!H9406</f>
        <v>0</v>
      </c>
      <c r="G77" s="66">
        <f>'[1]per SKPD'!I9406</f>
        <v>0</v>
      </c>
      <c r="H77" s="66">
        <f>'[1]per SKPD'!J9406</f>
        <v>0</v>
      </c>
      <c r="I77" s="66">
        <f>'[1]per SKPD'!K9406</f>
        <v>0</v>
      </c>
      <c r="J77" s="66">
        <f>'[1]per SKPD'!L9406</f>
        <v>0</v>
      </c>
      <c r="K77" s="66">
        <f>'[1]per SKPD'!M9406</f>
        <v>0</v>
      </c>
      <c r="L77" s="66">
        <f>'[1]per SKPD'!N9406</f>
        <v>0</v>
      </c>
      <c r="M77" s="66">
        <f>'[1]per SKPD'!W9406</f>
        <v>0</v>
      </c>
      <c r="N77" s="66">
        <f>'[1]per SKPD'!X9406</f>
        <v>0</v>
      </c>
      <c r="O77" s="66">
        <f t="shared" si="9"/>
        <v>0</v>
      </c>
      <c r="P77" s="66">
        <f>'[1]per SKPD'!Z9406</f>
        <v>0</v>
      </c>
      <c r="Q77" s="66">
        <f>'[1]per SKPD'!AA9406</f>
        <v>0</v>
      </c>
      <c r="R77" s="66">
        <f>'[1]per SKPD'!AB9406</f>
        <v>0</v>
      </c>
      <c r="S77" s="66">
        <f>'[1]per SKPD'!AC9406</f>
        <v>0</v>
      </c>
      <c r="T77" s="66">
        <f>'[1]per SKPD'!AL9406</f>
        <v>0</v>
      </c>
      <c r="U77" s="66">
        <f>'[1]per SKPD'!AM9406</f>
        <v>0</v>
      </c>
      <c r="V77" s="66">
        <f>'[1]per SKPD'!AN9406</f>
        <v>0</v>
      </c>
      <c r="W77" s="66">
        <f t="shared" si="10"/>
        <v>0</v>
      </c>
      <c r="X77" s="67">
        <f t="shared" si="11"/>
        <v>545000000</v>
      </c>
      <c r="Y77" s="67"/>
      <c r="Z77" s="6"/>
      <c r="AA77" s="7">
        <f t="shared" si="17"/>
        <v>545000000</v>
      </c>
      <c r="AB77" s="7">
        <f t="shared" si="12"/>
        <v>0</v>
      </c>
      <c r="AC77" s="7">
        <f t="shared" si="13"/>
        <v>545000000</v>
      </c>
      <c r="AD77" s="8">
        <f t="shared" si="14"/>
        <v>0</v>
      </c>
      <c r="AE77" s="8">
        <f t="shared" si="15"/>
        <v>0</v>
      </c>
      <c r="AF77" s="8">
        <f t="shared" si="16"/>
        <v>0</v>
      </c>
    </row>
    <row r="78" spans="1:32">
      <c r="A78" s="64">
        <v>68</v>
      </c>
      <c r="B78" s="65" t="s">
        <v>100</v>
      </c>
      <c r="C78" s="66">
        <f>'[1]per SKPD'!E9498</f>
        <v>3141104000</v>
      </c>
      <c r="D78" s="66">
        <f>'[1]per SKPD'!F9498</f>
        <v>0</v>
      </c>
      <c r="E78" s="66">
        <f>'[1]per SKPD'!G9498</f>
        <v>0</v>
      </c>
      <c r="F78" s="66">
        <f>'[1]per SKPD'!H9498</f>
        <v>0</v>
      </c>
      <c r="G78" s="66">
        <f>'[1]per SKPD'!I9498</f>
        <v>0</v>
      </c>
      <c r="H78" s="66">
        <f>'[1]per SKPD'!J9498</f>
        <v>0</v>
      </c>
      <c r="I78" s="66">
        <f>'[1]per SKPD'!K9498</f>
        <v>0</v>
      </c>
      <c r="J78" s="66">
        <f>'[1]per SKPD'!L9498</f>
        <v>0</v>
      </c>
      <c r="K78" s="66">
        <f>'[1]per SKPD'!M9498</f>
        <v>0</v>
      </c>
      <c r="L78" s="66">
        <f>'[1]per SKPD'!N9498</f>
        <v>0</v>
      </c>
      <c r="M78" s="66">
        <f>'[1]per SKPD'!W9498</f>
        <v>0</v>
      </c>
      <c r="N78" s="66">
        <f>'[1]per SKPD'!X9498</f>
        <v>0</v>
      </c>
      <c r="O78" s="66">
        <f t="shared" si="9"/>
        <v>0</v>
      </c>
      <c r="P78" s="66">
        <f>'[1]per SKPD'!Z9498</f>
        <v>0</v>
      </c>
      <c r="Q78" s="66">
        <f>'[1]per SKPD'!AA9498</f>
        <v>0</v>
      </c>
      <c r="R78" s="66">
        <f>'[1]per SKPD'!AB9498</f>
        <v>844029000</v>
      </c>
      <c r="S78" s="66">
        <f>'[1]per SKPD'!AC9498</f>
        <v>0</v>
      </c>
      <c r="T78" s="66">
        <f>'[1]per SKPD'!AL9498</f>
        <v>0</v>
      </c>
      <c r="U78" s="66">
        <f>'[1]per SKPD'!AM9498</f>
        <v>0</v>
      </c>
      <c r="V78" s="66">
        <f>'[1]per SKPD'!AN9498</f>
        <v>0</v>
      </c>
      <c r="W78" s="66">
        <f t="shared" si="10"/>
        <v>844029000</v>
      </c>
      <c r="X78" s="67">
        <f t="shared" si="11"/>
        <v>2297075000</v>
      </c>
      <c r="Y78" s="67"/>
      <c r="Z78" s="6"/>
      <c r="AA78" s="7">
        <f t="shared" si="17"/>
        <v>2297075000</v>
      </c>
      <c r="AB78" s="7">
        <f t="shared" si="12"/>
        <v>0</v>
      </c>
      <c r="AC78" s="7">
        <f t="shared" si="13"/>
        <v>3141104000</v>
      </c>
      <c r="AD78" s="8">
        <f t="shared" si="14"/>
        <v>-844029000</v>
      </c>
      <c r="AE78" s="8">
        <f t="shared" si="15"/>
        <v>-844029000</v>
      </c>
      <c r="AF78" s="8">
        <f t="shared" si="16"/>
        <v>0</v>
      </c>
    </row>
    <row r="79" spans="1:32">
      <c r="A79" s="64">
        <v>69</v>
      </c>
      <c r="B79" s="65" t="s">
        <v>101</v>
      </c>
      <c r="C79" s="66">
        <f>'[1]per SKPD'!E9625</f>
        <v>3744400000</v>
      </c>
      <c r="D79" s="66">
        <f>'[1]per SKPD'!F9625</f>
        <v>0</v>
      </c>
      <c r="E79" s="66">
        <f>'[1]per SKPD'!G9625</f>
        <v>0</v>
      </c>
      <c r="F79" s="66">
        <f>'[1]per SKPD'!H9625</f>
        <v>0</v>
      </c>
      <c r="G79" s="66">
        <f>'[1]per SKPD'!I9625</f>
        <v>0</v>
      </c>
      <c r="H79" s="66">
        <f>'[1]per SKPD'!J9625</f>
        <v>0</v>
      </c>
      <c r="I79" s="66">
        <f>'[1]per SKPD'!K9625</f>
        <v>0</v>
      </c>
      <c r="J79" s="66">
        <f>'[1]per SKPD'!L9625</f>
        <v>0</v>
      </c>
      <c r="K79" s="66">
        <f>'[1]per SKPD'!M9625</f>
        <v>0</v>
      </c>
      <c r="L79" s="66">
        <f>'[1]per SKPD'!N9625</f>
        <v>198030000</v>
      </c>
      <c r="M79" s="66">
        <f>'[1]per SKPD'!W9625</f>
        <v>0</v>
      </c>
      <c r="N79" s="66">
        <f>'[1]per SKPD'!X9625</f>
        <v>0</v>
      </c>
      <c r="O79" s="66">
        <f t="shared" si="9"/>
        <v>198030000</v>
      </c>
      <c r="P79" s="66">
        <f>'[1]per SKPD'!Z9625</f>
        <v>0</v>
      </c>
      <c r="Q79" s="66">
        <f>'[1]per SKPD'!AA9625</f>
        <v>0</v>
      </c>
      <c r="R79" s="66">
        <f>'[1]per SKPD'!AB9625</f>
        <v>0</v>
      </c>
      <c r="S79" s="66">
        <f>'[1]per SKPD'!AC9625</f>
        <v>0</v>
      </c>
      <c r="T79" s="66">
        <f>'[1]per SKPD'!AL9625</f>
        <v>0</v>
      </c>
      <c r="U79" s="66">
        <f>'[1]per SKPD'!AM9625</f>
        <v>0</v>
      </c>
      <c r="V79" s="66">
        <f>'[1]per SKPD'!AN9625</f>
        <v>0</v>
      </c>
      <c r="W79" s="66">
        <f t="shared" si="10"/>
        <v>0</v>
      </c>
      <c r="X79" s="67">
        <f t="shared" si="11"/>
        <v>3942430000</v>
      </c>
      <c r="Y79" s="67"/>
      <c r="Z79" s="6"/>
      <c r="AA79" s="7">
        <f t="shared" si="17"/>
        <v>3942430000</v>
      </c>
      <c r="AB79" s="7">
        <f t="shared" si="12"/>
        <v>0</v>
      </c>
      <c r="AC79" s="7">
        <f t="shared" si="13"/>
        <v>3744400000</v>
      </c>
      <c r="AD79" s="8">
        <f t="shared" si="14"/>
        <v>198030000</v>
      </c>
      <c r="AE79" s="8">
        <f t="shared" si="15"/>
        <v>198030000</v>
      </c>
      <c r="AF79" s="8">
        <f t="shared" si="16"/>
        <v>0</v>
      </c>
    </row>
    <row r="80" spans="1:32">
      <c r="A80" s="64">
        <v>70</v>
      </c>
      <c r="B80" s="65" t="s">
        <v>102</v>
      </c>
      <c r="C80" s="66">
        <f>'[1]per SKPD'!E9862</f>
        <v>6911405833</v>
      </c>
      <c r="D80" s="66">
        <f>'[1]per SKPD'!F9862</f>
        <v>0</v>
      </c>
      <c r="E80" s="66">
        <f>'[1]per SKPD'!G9862</f>
        <v>0</v>
      </c>
      <c r="F80" s="66">
        <f>'[1]per SKPD'!H9862</f>
        <v>0</v>
      </c>
      <c r="G80" s="66">
        <f>'[1]per SKPD'!I9862</f>
        <v>0</v>
      </c>
      <c r="H80" s="66">
        <f>'[1]per SKPD'!J9862</f>
        <v>0</v>
      </c>
      <c r="I80" s="66">
        <f>'[1]per SKPD'!K9862</f>
        <v>0</v>
      </c>
      <c r="J80" s="66">
        <f>'[1]per SKPD'!L9862</f>
        <v>0</v>
      </c>
      <c r="K80" s="66">
        <f>'[1]per SKPD'!M9862</f>
        <v>0</v>
      </c>
      <c r="L80" s="66">
        <f>'[1]per SKPD'!N9862</f>
        <v>0</v>
      </c>
      <c r="M80" s="66">
        <f>'[1]per SKPD'!W9862</f>
        <v>0</v>
      </c>
      <c r="N80" s="66">
        <f>'[1]per SKPD'!X9862</f>
        <v>0</v>
      </c>
      <c r="O80" s="66">
        <f t="shared" si="9"/>
        <v>0</v>
      </c>
      <c r="P80" s="66">
        <f>'[1]per SKPD'!Z9862</f>
        <v>0</v>
      </c>
      <c r="Q80" s="66">
        <f>'[1]per SKPD'!AA9862</f>
        <v>0</v>
      </c>
      <c r="R80" s="66">
        <f>'[1]per SKPD'!AB9862</f>
        <v>0</v>
      </c>
      <c r="S80" s="66">
        <f>'[1]per SKPD'!AC9862</f>
        <v>0</v>
      </c>
      <c r="T80" s="66">
        <f>'[1]per SKPD'!AL9862</f>
        <v>0</v>
      </c>
      <c r="U80" s="66">
        <f>'[1]per SKPD'!AM9862</f>
        <v>0</v>
      </c>
      <c r="V80" s="66">
        <f>'[1]per SKPD'!AN9862</f>
        <v>0</v>
      </c>
      <c r="W80" s="66">
        <f t="shared" si="10"/>
        <v>0</v>
      </c>
      <c r="X80" s="67">
        <f t="shared" si="11"/>
        <v>6911405833</v>
      </c>
      <c r="Y80" s="67"/>
      <c r="Z80" s="6"/>
      <c r="AA80" s="7">
        <f t="shared" si="17"/>
        <v>6911405833</v>
      </c>
      <c r="AB80" s="7">
        <f t="shared" si="12"/>
        <v>0</v>
      </c>
      <c r="AC80" s="7">
        <f t="shared" si="13"/>
        <v>6911405833</v>
      </c>
      <c r="AD80" s="8">
        <f t="shared" si="14"/>
        <v>0</v>
      </c>
      <c r="AE80" s="8">
        <f t="shared" si="15"/>
        <v>0</v>
      </c>
      <c r="AF80" s="8">
        <f t="shared" si="16"/>
        <v>0</v>
      </c>
    </row>
    <row r="81" spans="1:32">
      <c r="A81" s="64">
        <v>71</v>
      </c>
      <c r="B81" s="65" t="s">
        <v>103</v>
      </c>
      <c r="C81" s="66">
        <f>'[1]per SKPD'!E9940</f>
        <v>14838346776</v>
      </c>
      <c r="D81" s="66">
        <f>'[1]per SKPD'!F9940</f>
        <v>0</v>
      </c>
      <c r="E81" s="66">
        <f>'[1]per SKPD'!G9940</f>
        <v>0</v>
      </c>
      <c r="F81" s="66">
        <f>'[1]per SKPD'!H9940</f>
        <v>0</v>
      </c>
      <c r="G81" s="66">
        <f>'[1]per SKPD'!I9940</f>
        <v>0</v>
      </c>
      <c r="H81" s="66">
        <f>'[1]per SKPD'!J9940</f>
        <v>0</v>
      </c>
      <c r="I81" s="66">
        <f>'[1]per SKPD'!K9940</f>
        <v>0</v>
      </c>
      <c r="J81" s="66">
        <f>'[1]per SKPD'!L9940</f>
        <v>0</v>
      </c>
      <c r="K81" s="66">
        <f>'[1]per SKPD'!M9940</f>
        <v>0</v>
      </c>
      <c r="L81" s="66">
        <f>'[1]per SKPD'!N9940</f>
        <v>2646588000</v>
      </c>
      <c r="M81" s="66">
        <f>'[1]per SKPD'!W9940</f>
        <v>0</v>
      </c>
      <c r="N81" s="66">
        <f>'[1]per SKPD'!X9940</f>
        <v>0</v>
      </c>
      <c r="O81" s="66">
        <f t="shared" si="9"/>
        <v>2646588000</v>
      </c>
      <c r="P81" s="66">
        <f>'[1]per SKPD'!Z9940</f>
        <v>0</v>
      </c>
      <c r="Q81" s="66">
        <f>'[1]per SKPD'!AA9940</f>
        <v>0</v>
      </c>
      <c r="R81" s="66">
        <f>'[1]per SKPD'!AB9940</f>
        <v>0</v>
      </c>
      <c r="S81" s="66">
        <f>'[1]per SKPD'!AC9940</f>
        <v>0</v>
      </c>
      <c r="T81" s="66">
        <f>'[1]per SKPD'!AL9940</f>
        <v>0</v>
      </c>
      <c r="U81" s="66">
        <f>'[1]per SKPD'!AM9940</f>
        <v>0</v>
      </c>
      <c r="V81" s="66">
        <f>'[1]per SKPD'!AN9940</f>
        <v>0</v>
      </c>
      <c r="W81" s="66">
        <f t="shared" si="10"/>
        <v>0</v>
      </c>
      <c r="X81" s="67">
        <f t="shared" si="11"/>
        <v>17484934776</v>
      </c>
      <c r="Y81" s="67"/>
      <c r="Z81" s="6"/>
      <c r="AA81" s="7">
        <f t="shared" si="17"/>
        <v>17484934776</v>
      </c>
      <c r="AB81" s="7">
        <f t="shared" si="12"/>
        <v>0</v>
      </c>
      <c r="AC81" s="7">
        <f t="shared" si="13"/>
        <v>14838346776</v>
      </c>
      <c r="AD81" s="8">
        <f t="shared" si="14"/>
        <v>2646588000</v>
      </c>
      <c r="AE81" s="8">
        <f t="shared" si="15"/>
        <v>2646588000</v>
      </c>
      <c r="AF81" s="8">
        <f t="shared" si="16"/>
        <v>0</v>
      </c>
    </row>
    <row r="82" spans="1:32">
      <c r="A82" s="64">
        <v>72</v>
      </c>
      <c r="B82" s="68" t="s">
        <v>104</v>
      </c>
      <c r="C82" s="66">
        <f>'[1]per SKPD'!E10126</f>
        <v>36028279114</v>
      </c>
      <c r="D82" s="66">
        <f>'[1]per SKPD'!F10126</f>
        <v>0</v>
      </c>
      <c r="E82" s="66">
        <f>'[1]per SKPD'!G10126</f>
        <v>0</v>
      </c>
      <c r="F82" s="66">
        <f>'[1]per SKPD'!H10126</f>
        <v>0</v>
      </c>
      <c r="G82" s="66">
        <f>'[1]per SKPD'!I10126</f>
        <v>0</v>
      </c>
      <c r="H82" s="66">
        <f>'[1]per SKPD'!J10126</f>
        <v>0</v>
      </c>
      <c r="I82" s="66">
        <f>'[1]per SKPD'!K10126</f>
        <v>0</v>
      </c>
      <c r="J82" s="66">
        <f>'[1]per SKPD'!L10126</f>
        <v>0</v>
      </c>
      <c r="K82" s="66">
        <f>'[1]per SKPD'!M10126</f>
        <v>7109737000</v>
      </c>
      <c r="L82" s="66">
        <f>'[1]per SKPD'!N10126</f>
        <v>759000000</v>
      </c>
      <c r="M82" s="66">
        <f>'[1]per SKPD'!W10126</f>
        <v>0</v>
      </c>
      <c r="N82" s="66">
        <f>'[1]per SKPD'!X10126</f>
        <v>0</v>
      </c>
      <c r="O82" s="66">
        <f t="shared" si="9"/>
        <v>7868737000</v>
      </c>
      <c r="P82" s="66">
        <f>'[1]per SKPD'!Z10126</f>
        <v>0</v>
      </c>
      <c r="Q82" s="66">
        <f>'[1]per SKPD'!AA10126</f>
        <v>0</v>
      </c>
      <c r="R82" s="66">
        <f>'[1]per SKPD'!AB10126</f>
        <v>5797402914</v>
      </c>
      <c r="S82" s="66">
        <f>'[1]per SKPD'!AC10126</f>
        <v>3926418000</v>
      </c>
      <c r="T82" s="66">
        <f>'[1]per SKPD'!AL10126</f>
        <v>0</v>
      </c>
      <c r="U82" s="66">
        <f>'[1]per SKPD'!AM10126</f>
        <v>0</v>
      </c>
      <c r="V82" s="66">
        <f>'[1]per SKPD'!AN10126</f>
        <v>0</v>
      </c>
      <c r="W82" s="66">
        <f t="shared" si="10"/>
        <v>9723820914</v>
      </c>
      <c r="X82" s="67">
        <f t="shared" si="11"/>
        <v>34173195200</v>
      </c>
      <c r="Y82" s="67"/>
      <c r="Z82" s="6"/>
      <c r="AA82" s="7">
        <f t="shared" si="17"/>
        <v>34173195200</v>
      </c>
      <c r="AB82" s="7">
        <f t="shared" si="12"/>
        <v>0</v>
      </c>
      <c r="AC82" s="7">
        <f t="shared" si="13"/>
        <v>36028279114</v>
      </c>
      <c r="AD82" s="8">
        <f t="shared" si="14"/>
        <v>-1855083914</v>
      </c>
      <c r="AE82" s="8">
        <f t="shared" si="15"/>
        <v>-1855083914</v>
      </c>
      <c r="AF82" s="8">
        <f t="shared" si="16"/>
        <v>0</v>
      </c>
    </row>
    <row r="83" spans="1:32" s="73" customFormat="1">
      <c r="A83" s="69"/>
      <c r="B83" s="70" t="s">
        <v>21</v>
      </c>
      <c r="C83" s="71">
        <f>SUM(C11:C82)</f>
        <v>512865902990</v>
      </c>
      <c r="D83" s="71">
        <f t="shared" ref="D83:Y83" si="18">SUM(D11:D82)</f>
        <v>11877800000</v>
      </c>
      <c r="E83" s="71">
        <f t="shared" si="18"/>
        <v>9608541095</v>
      </c>
      <c r="F83" s="71">
        <f t="shared" si="18"/>
        <v>9324177800</v>
      </c>
      <c r="G83" s="71">
        <f t="shared" si="18"/>
        <v>284363295</v>
      </c>
      <c r="H83" s="71">
        <f t="shared" si="18"/>
        <v>0</v>
      </c>
      <c r="I83" s="71">
        <f t="shared" si="18"/>
        <v>0</v>
      </c>
      <c r="J83" s="71">
        <f t="shared" si="18"/>
        <v>6750000</v>
      </c>
      <c r="K83" s="71">
        <f t="shared" si="18"/>
        <v>35490744060</v>
      </c>
      <c r="L83" s="71">
        <f t="shared" si="18"/>
        <v>6159341300</v>
      </c>
      <c r="M83" s="71">
        <f t="shared" si="18"/>
        <v>0</v>
      </c>
      <c r="N83" s="71">
        <f t="shared" si="18"/>
        <v>25000000</v>
      </c>
      <c r="O83" s="71">
        <f t="shared" si="18"/>
        <v>51290376455</v>
      </c>
      <c r="P83" s="71">
        <f t="shared" si="18"/>
        <v>10000</v>
      </c>
      <c r="Q83" s="71">
        <f t="shared" si="18"/>
        <v>1392726000</v>
      </c>
      <c r="R83" s="71">
        <f t="shared" si="18"/>
        <v>7224772741</v>
      </c>
      <c r="S83" s="71">
        <f t="shared" si="18"/>
        <v>6159341300</v>
      </c>
      <c r="T83" s="71">
        <f t="shared" si="18"/>
        <v>0</v>
      </c>
      <c r="U83" s="71">
        <f t="shared" si="18"/>
        <v>0</v>
      </c>
      <c r="V83" s="71">
        <f t="shared" si="18"/>
        <v>0</v>
      </c>
      <c r="W83" s="71">
        <f t="shared" si="18"/>
        <v>14776850041</v>
      </c>
      <c r="X83" s="71">
        <f t="shared" si="18"/>
        <v>549379429404</v>
      </c>
      <c r="Y83" s="71">
        <f t="shared" si="18"/>
        <v>0</v>
      </c>
      <c r="Z83" s="72"/>
      <c r="AA83" s="7">
        <f t="shared" si="17"/>
        <v>549379429404</v>
      </c>
      <c r="AB83" s="7">
        <f>X83-AA83</f>
        <v>0</v>
      </c>
      <c r="AC83" s="7">
        <f t="shared" si="13"/>
        <v>512865902990</v>
      </c>
      <c r="AD83" s="8">
        <f t="shared" si="14"/>
        <v>36513526414</v>
      </c>
      <c r="AE83" s="8">
        <f t="shared" si="15"/>
        <v>36513526414</v>
      </c>
    </row>
    <row r="84" spans="1:32">
      <c r="B84" s="7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32" s="5" customFormat="1">
      <c r="B85" s="61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>
        <f>SUM(F83:N83)</f>
        <v>51290376455</v>
      </c>
      <c r="P85" s="74"/>
      <c r="Q85" s="74"/>
      <c r="R85" s="74"/>
      <c r="S85" s="61"/>
      <c r="T85" s="61"/>
      <c r="U85" s="61"/>
      <c r="V85" s="61"/>
      <c r="W85" s="61">
        <f>SUM(P83:V83)</f>
        <v>14776850041</v>
      </c>
      <c r="X85" s="61">
        <f>O83-W83</f>
        <v>36513526414</v>
      </c>
      <c r="Y85" s="61"/>
      <c r="Z85" s="61"/>
      <c r="AA85" s="61"/>
      <c r="AB85" s="61"/>
      <c r="AC85" s="61"/>
    </row>
    <row r="86" spans="1:32" s="5" customFormat="1"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</row>
    <row r="87" spans="1:32" s="5" customFormat="1" ht="15">
      <c r="B87" s="75"/>
      <c r="C87" s="76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</row>
    <row r="88" spans="1:32" s="5" customFormat="1">
      <c r="B88" s="74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</row>
    <row r="89" spans="1:32" s="5" customFormat="1"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</row>
    <row r="90" spans="1:32" s="5" customFormat="1"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77"/>
      <c r="N90" s="77"/>
      <c r="O90" s="77"/>
      <c r="P90" s="77"/>
      <c r="Q90" s="77"/>
      <c r="R90" s="77"/>
      <c r="S90" s="77"/>
      <c r="T90" s="77"/>
      <c r="U90" s="61"/>
      <c r="V90" s="61"/>
      <c r="W90" s="61"/>
      <c r="X90" s="61"/>
      <c r="Y90" s="61"/>
      <c r="Z90" s="61"/>
      <c r="AA90" s="61"/>
      <c r="AB90" s="61"/>
      <c r="AC90" s="61"/>
    </row>
    <row r="91" spans="1:32" s="5" customFormat="1"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77"/>
      <c r="N91" s="77"/>
      <c r="O91" s="77"/>
      <c r="P91" s="77"/>
      <c r="Q91" s="77"/>
      <c r="R91" s="77"/>
      <c r="S91" s="77"/>
      <c r="T91" s="77"/>
      <c r="U91" s="61"/>
      <c r="V91" s="61"/>
      <c r="W91" s="61"/>
      <c r="X91" s="61"/>
      <c r="Y91" s="61"/>
      <c r="Z91" s="61"/>
      <c r="AA91" s="61"/>
      <c r="AB91" s="61"/>
      <c r="AC91" s="61"/>
    </row>
    <row r="92" spans="1:32" s="5" customFormat="1"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77"/>
      <c r="N92" s="77"/>
      <c r="O92" s="77"/>
      <c r="P92" s="77"/>
      <c r="Q92" s="77"/>
      <c r="R92" s="77"/>
      <c r="S92" s="77"/>
      <c r="T92" s="77"/>
      <c r="U92" s="61"/>
      <c r="V92" s="61"/>
      <c r="W92" s="61"/>
      <c r="X92" s="61"/>
      <c r="Y92" s="61"/>
      <c r="Z92" s="61"/>
      <c r="AA92" s="61"/>
      <c r="AB92" s="61"/>
      <c r="AC92" s="61"/>
    </row>
    <row r="93" spans="1:32" s="5" customFormat="1"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</row>
    <row r="94" spans="1:32" s="5" customFormat="1"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</row>
    <row r="96" spans="1:32">
      <c r="A96" s="78"/>
      <c r="B96" s="7"/>
    </row>
    <row r="97" spans="1:32" s="7" customFormat="1">
      <c r="A97" s="78"/>
      <c r="AD97" s="8"/>
      <c r="AE97" s="8"/>
      <c r="AF97" s="8"/>
    </row>
  </sheetData>
  <mergeCells count="32">
    <mergeCell ref="R8:R9"/>
    <mergeCell ref="S8:S9"/>
    <mergeCell ref="T8:T9"/>
    <mergeCell ref="U8:V8"/>
    <mergeCell ref="W8:W9"/>
    <mergeCell ref="AD10:AE10"/>
    <mergeCell ref="L8:L9"/>
    <mergeCell ref="M8:M9"/>
    <mergeCell ref="N8:N9"/>
    <mergeCell ref="O8:O9"/>
    <mergeCell ref="P8:P9"/>
    <mergeCell ref="Q8:Q9"/>
    <mergeCell ref="F7:O7"/>
    <mergeCell ref="P7:W7"/>
    <mergeCell ref="D8:D9"/>
    <mergeCell ref="E8:E9"/>
    <mergeCell ref="F8:F9"/>
    <mergeCell ref="G8:G9"/>
    <mergeCell ref="H8:H9"/>
    <mergeCell ref="I8:I9"/>
    <mergeCell ref="J8:J9"/>
    <mergeCell ref="K8:K9"/>
    <mergeCell ref="A1:Y1"/>
    <mergeCell ref="A2:Y2"/>
    <mergeCell ref="A3:Y3"/>
    <mergeCell ref="A5:B5"/>
    <mergeCell ref="A6:A9"/>
    <mergeCell ref="B6:B9"/>
    <mergeCell ref="D6:D7"/>
    <mergeCell ref="E6:E7"/>
    <mergeCell ref="F6:V6"/>
    <mergeCell ref="Y6:Y9"/>
  </mergeCells>
  <dataValidations count="1">
    <dataValidation type="whole" operator="greaterThanOrEqual" allowBlank="1" showInputMessage="1" showErrorMessage="1" sqref="C83:C1048576 D84:X1048576 C11:X82 C1:X5 D83:Y83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PPID</dc:creator>
  <cp:lastModifiedBy>PPID</cp:lastModifiedBy>
  <dcterms:created xsi:type="dcterms:W3CDTF">2017-10-31T01:24:00Z</dcterms:created>
  <dcterms:modified xsi:type="dcterms:W3CDTF">2017-10-31T01:24:12Z</dcterms:modified>
</cp:coreProperties>
</file>