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A MARGA\REKAP BALAI MINGGUAN\bpj pekalongan mingguan\"/>
    </mc:Choice>
  </mc:AlternateContent>
  <xr:revisionPtr revIDLastSave="0" documentId="8_{5023DAA7-14D3-4194-9D41-F88974320F4A}" xr6:coauthVersionLast="47" xr6:coauthVersionMax="47" xr10:uidLastSave="{00000000-0000-0000-0000-000000000000}"/>
  <bookViews>
    <workbookView xWindow="-120" yWindow="-120" windowWidth="20730" windowHeight="11040" xr2:uid="{74AE817A-0CC1-4CD2-9077-C5BD6776725D}"/>
  </bookViews>
  <sheets>
    <sheet name="4 Februari 2024" sheetId="1" r:id="rId1"/>
    <sheet name="5 Februari 2024" sheetId="2" r:id="rId2"/>
    <sheet name="6 Februari 2024" sheetId="3" r:id="rId3"/>
    <sheet name="7 Februari 2024" sheetId="4" r:id="rId4"/>
    <sheet name="8 Februari 2024" sheetId="5" r:id="rId5"/>
    <sheet name="9 Februari 2024" sheetId="6" r:id="rId6"/>
    <sheet name="10 Februari 2024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H24" i="7"/>
  <c r="E24" i="7"/>
  <c r="C22" i="7"/>
  <c r="G16" i="7"/>
  <c r="G11" i="7"/>
  <c r="J24" i="6"/>
  <c r="H24" i="6"/>
  <c r="E24" i="6"/>
  <c r="C22" i="6"/>
  <c r="G16" i="6"/>
  <c r="G11" i="6"/>
  <c r="J24" i="5"/>
  <c r="H24" i="5"/>
  <c r="E24" i="5"/>
  <c r="C22" i="5"/>
  <c r="G16" i="5"/>
  <c r="G11" i="5"/>
  <c r="J24" i="4"/>
  <c r="H24" i="4"/>
  <c r="E24" i="4"/>
  <c r="C22" i="4"/>
  <c r="G16" i="4"/>
  <c r="G11" i="4"/>
  <c r="J24" i="3"/>
  <c r="H24" i="3"/>
  <c r="E24" i="3"/>
  <c r="C22" i="3"/>
  <c r="G16" i="3"/>
  <c r="G11" i="3"/>
  <c r="J24" i="2"/>
  <c r="H24" i="2"/>
  <c r="E24" i="2"/>
  <c r="I22" i="2"/>
  <c r="K22" i="2" s="1"/>
  <c r="G22" i="3" s="1"/>
  <c r="I22" i="3" s="1"/>
  <c r="K22" i="3" s="1"/>
  <c r="G22" i="4" s="1"/>
  <c r="I22" i="4" s="1"/>
  <c r="K22" i="4" s="1"/>
  <c r="G22" i="5" s="1"/>
  <c r="I22" i="5" s="1"/>
  <c r="K22" i="5" s="1"/>
  <c r="G22" i="6" s="1"/>
  <c r="I22" i="6" s="1"/>
  <c r="K22" i="6" s="1"/>
  <c r="G22" i="7" s="1"/>
  <c r="I22" i="7" s="1"/>
  <c r="K22" i="7" s="1"/>
  <c r="C22" i="2"/>
  <c r="G16" i="2"/>
  <c r="G11" i="2"/>
  <c r="J24" i="1"/>
  <c r="H24" i="1"/>
  <c r="E24" i="1"/>
  <c r="G23" i="1"/>
  <c r="I23" i="1" s="1"/>
  <c r="K23" i="1" s="1"/>
  <c r="G23" i="2" s="1"/>
  <c r="I23" i="2" s="1"/>
  <c r="K23" i="2" s="1"/>
  <c r="G23" i="3" s="1"/>
  <c r="I23" i="3" s="1"/>
  <c r="K23" i="3" s="1"/>
  <c r="G23" i="4" s="1"/>
  <c r="I23" i="4" s="1"/>
  <c r="K23" i="4" s="1"/>
  <c r="G23" i="5" s="1"/>
  <c r="I23" i="5" s="1"/>
  <c r="K23" i="5" s="1"/>
  <c r="G23" i="6" s="1"/>
  <c r="I23" i="6" s="1"/>
  <c r="K23" i="6" s="1"/>
  <c r="G23" i="7" s="1"/>
  <c r="I23" i="7" s="1"/>
  <c r="K23" i="7" s="1"/>
  <c r="G22" i="1"/>
  <c r="I22" i="1" s="1"/>
  <c r="K22" i="1" s="1"/>
  <c r="G22" i="2" s="1"/>
  <c r="C22" i="1"/>
  <c r="G21" i="1"/>
  <c r="I21" i="1" s="1"/>
  <c r="K21" i="1" s="1"/>
  <c r="G21" i="2" s="1"/>
  <c r="I21" i="2" s="1"/>
  <c r="K21" i="2" s="1"/>
  <c r="G21" i="3" s="1"/>
  <c r="I21" i="3" s="1"/>
  <c r="K21" i="3" s="1"/>
  <c r="G21" i="4" s="1"/>
  <c r="I21" i="4" s="1"/>
  <c r="K21" i="4" s="1"/>
  <c r="G21" i="5" s="1"/>
  <c r="I21" i="5" s="1"/>
  <c r="K21" i="5" s="1"/>
  <c r="G21" i="6" s="1"/>
  <c r="I21" i="6" s="1"/>
  <c r="K21" i="6" s="1"/>
  <c r="G21" i="7" s="1"/>
  <c r="I21" i="7" s="1"/>
  <c r="K21" i="7" s="1"/>
  <c r="K20" i="1"/>
  <c r="G20" i="2" s="1"/>
  <c r="I20" i="2" s="1"/>
  <c r="K20" i="2" s="1"/>
  <c r="G20" i="3" s="1"/>
  <c r="I20" i="3" s="1"/>
  <c r="K20" i="3" s="1"/>
  <c r="G20" i="4" s="1"/>
  <c r="I20" i="4" s="1"/>
  <c r="K20" i="4" s="1"/>
  <c r="G20" i="5" s="1"/>
  <c r="I20" i="5" s="1"/>
  <c r="K20" i="5" s="1"/>
  <c r="G20" i="6" s="1"/>
  <c r="I20" i="6" s="1"/>
  <c r="K20" i="6" s="1"/>
  <c r="G20" i="7" s="1"/>
  <c r="I20" i="7" s="1"/>
  <c r="K20" i="7" s="1"/>
  <c r="I20" i="1"/>
  <c r="G20" i="1"/>
  <c r="K19" i="1"/>
  <c r="G19" i="2" s="1"/>
  <c r="I19" i="2" s="1"/>
  <c r="K19" i="2" s="1"/>
  <c r="G19" i="3" s="1"/>
  <c r="I19" i="3" s="1"/>
  <c r="K19" i="3" s="1"/>
  <c r="G19" i="4" s="1"/>
  <c r="I19" i="4" s="1"/>
  <c r="K19" i="4" s="1"/>
  <c r="G19" i="5" s="1"/>
  <c r="I19" i="5" s="1"/>
  <c r="K19" i="5" s="1"/>
  <c r="G19" i="6" s="1"/>
  <c r="I19" i="6" s="1"/>
  <c r="K19" i="6" s="1"/>
  <c r="G19" i="7" s="1"/>
  <c r="I19" i="7" s="1"/>
  <c r="K19" i="7" s="1"/>
  <c r="I19" i="1"/>
  <c r="G19" i="1"/>
  <c r="I18" i="1"/>
  <c r="K18" i="1" s="1"/>
  <c r="G18" i="2" s="1"/>
  <c r="I18" i="2" s="1"/>
  <c r="K18" i="2" s="1"/>
  <c r="G18" i="3" s="1"/>
  <c r="I18" i="3" s="1"/>
  <c r="K18" i="3" s="1"/>
  <c r="G18" i="4" s="1"/>
  <c r="I18" i="4" s="1"/>
  <c r="K18" i="4" s="1"/>
  <c r="G18" i="5" s="1"/>
  <c r="I18" i="5" s="1"/>
  <c r="K18" i="5" s="1"/>
  <c r="G18" i="6" s="1"/>
  <c r="I18" i="6" s="1"/>
  <c r="K18" i="6" s="1"/>
  <c r="G18" i="7" s="1"/>
  <c r="I18" i="7" s="1"/>
  <c r="K18" i="7" s="1"/>
  <c r="G18" i="1"/>
  <c r="G17" i="1"/>
  <c r="I17" i="1" s="1"/>
  <c r="K17" i="1" s="1"/>
  <c r="G17" i="2" s="1"/>
  <c r="I17" i="2" s="1"/>
  <c r="K17" i="2" s="1"/>
  <c r="G17" i="3" s="1"/>
  <c r="I17" i="3" s="1"/>
  <c r="K17" i="3" s="1"/>
  <c r="G17" i="4" s="1"/>
  <c r="I17" i="4" s="1"/>
  <c r="K17" i="4" s="1"/>
  <c r="G17" i="5" s="1"/>
  <c r="I17" i="5" s="1"/>
  <c r="K17" i="5" s="1"/>
  <c r="G17" i="6" s="1"/>
  <c r="I17" i="6" s="1"/>
  <c r="K17" i="6" s="1"/>
  <c r="G17" i="7" s="1"/>
  <c r="I17" i="7" s="1"/>
  <c r="K17" i="7" s="1"/>
  <c r="G16" i="1"/>
  <c r="K15" i="1"/>
  <c r="G15" i="2" s="1"/>
  <c r="I15" i="2" s="1"/>
  <c r="K15" i="2" s="1"/>
  <c r="G15" i="3" s="1"/>
  <c r="I15" i="3" s="1"/>
  <c r="K15" i="3" s="1"/>
  <c r="G15" i="4" s="1"/>
  <c r="I15" i="4" s="1"/>
  <c r="K15" i="4" s="1"/>
  <c r="G15" i="5" s="1"/>
  <c r="I15" i="5" s="1"/>
  <c r="K15" i="5" s="1"/>
  <c r="G15" i="6" s="1"/>
  <c r="I15" i="6" s="1"/>
  <c r="K15" i="6" s="1"/>
  <c r="G15" i="7" s="1"/>
  <c r="I15" i="7" s="1"/>
  <c r="K15" i="7" s="1"/>
  <c r="G15" i="1"/>
  <c r="I15" i="1" s="1"/>
  <c r="K14" i="1"/>
  <c r="G14" i="2" s="1"/>
  <c r="I14" i="2" s="1"/>
  <c r="K14" i="2" s="1"/>
  <c r="G14" i="3" s="1"/>
  <c r="I14" i="3" s="1"/>
  <c r="K14" i="3" s="1"/>
  <c r="G14" i="4" s="1"/>
  <c r="I14" i="4" s="1"/>
  <c r="K14" i="4" s="1"/>
  <c r="G14" i="5" s="1"/>
  <c r="I14" i="5" s="1"/>
  <c r="K14" i="5" s="1"/>
  <c r="G14" i="6" s="1"/>
  <c r="I14" i="6" s="1"/>
  <c r="K14" i="6" s="1"/>
  <c r="G14" i="7" s="1"/>
  <c r="I14" i="7" s="1"/>
  <c r="K14" i="7" s="1"/>
  <c r="I14" i="1"/>
  <c r="G14" i="1"/>
  <c r="I13" i="1"/>
  <c r="K13" i="1" s="1"/>
  <c r="G13" i="2" s="1"/>
  <c r="I13" i="2" s="1"/>
  <c r="K13" i="2" s="1"/>
  <c r="G13" i="3" s="1"/>
  <c r="I13" i="3" s="1"/>
  <c r="K13" i="3" s="1"/>
  <c r="G13" i="4" s="1"/>
  <c r="I13" i="4" s="1"/>
  <c r="K13" i="4" s="1"/>
  <c r="G13" i="5" s="1"/>
  <c r="I13" i="5" s="1"/>
  <c r="K13" i="5" s="1"/>
  <c r="G13" i="6" s="1"/>
  <c r="I13" i="6" s="1"/>
  <c r="K13" i="6" s="1"/>
  <c r="G13" i="7" s="1"/>
  <c r="I13" i="7" s="1"/>
  <c r="K13" i="7" s="1"/>
  <c r="G13" i="1"/>
  <c r="I12" i="1"/>
  <c r="K12" i="1" s="1"/>
  <c r="G12" i="2" s="1"/>
  <c r="I12" i="2" s="1"/>
  <c r="K12" i="2" s="1"/>
  <c r="G12" i="3" s="1"/>
  <c r="I12" i="3" s="1"/>
  <c r="K12" i="3" s="1"/>
  <c r="G12" i="4" s="1"/>
  <c r="I12" i="4" s="1"/>
  <c r="K12" i="4" s="1"/>
  <c r="G12" i="5" s="1"/>
  <c r="I12" i="5" s="1"/>
  <c r="K12" i="5" s="1"/>
  <c r="G12" i="6" s="1"/>
  <c r="I12" i="6" s="1"/>
  <c r="K12" i="6" s="1"/>
  <c r="G12" i="7" s="1"/>
  <c r="I12" i="7" s="1"/>
  <c r="K12" i="7" s="1"/>
  <c r="G12" i="1"/>
  <c r="G11" i="1"/>
  <c r="G10" i="1"/>
  <c r="I10" i="1" s="1"/>
  <c r="K10" i="1" s="1"/>
  <c r="G10" i="2" s="1"/>
  <c r="I10" i="2" s="1"/>
  <c r="K10" i="2" s="1"/>
  <c r="G10" i="3" s="1"/>
  <c r="I10" i="3" s="1"/>
  <c r="K10" i="3" s="1"/>
  <c r="G10" i="4" s="1"/>
  <c r="I10" i="4" s="1"/>
  <c r="K10" i="4" s="1"/>
  <c r="G10" i="5" s="1"/>
  <c r="I10" i="5" s="1"/>
  <c r="K10" i="5" s="1"/>
  <c r="G10" i="6" s="1"/>
  <c r="I10" i="6" s="1"/>
  <c r="K10" i="6" s="1"/>
  <c r="G10" i="7" s="1"/>
  <c r="I10" i="7" s="1"/>
  <c r="K10" i="7" s="1"/>
  <c r="G9" i="1"/>
  <c r="I9" i="1" s="1"/>
  <c r="K9" i="1" s="1"/>
  <c r="G9" i="2" s="1"/>
  <c r="I9" i="2" s="1"/>
  <c r="K9" i="2" s="1"/>
  <c r="G9" i="3" s="1"/>
  <c r="I9" i="3" s="1"/>
  <c r="K9" i="3" s="1"/>
  <c r="G9" i="4" s="1"/>
  <c r="I9" i="4" s="1"/>
  <c r="K9" i="4" s="1"/>
  <c r="G9" i="5" s="1"/>
  <c r="I9" i="5" s="1"/>
  <c r="K9" i="5" s="1"/>
  <c r="G9" i="6" s="1"/>
  <c r="I9" i="6" s="1"/>
  <c r="K9" i="6" s="1"/>
  <c r="G9" i="7" s="1"/>
  <c r="I9" i="7" s="1"/>
  <c r="K9" i="7" s="1"/>
  <c r="I8" i="1"/>
  <c r="K8" i="1" s="1"/>
  <c r="G8" i="2" s="1"/>
  <c r="I8" i="2" s="1"/>
  <c r="K8" i="2" s="1"/>
  <c r="G8" i="3" s="1"/>
  <c r="I8" i="3" s="1"/>
  <c r="K8" i="3" s="1"/>
  <c r="G8" i="4" s="1"/>
  <c r="I8" i="4" s="1"/>
  <c r="K8" i="4" s="1"/>
  <c r="G8" i="5" s="1"/>
  <c r="I8" i="5" s="1"/>
  <c r="K8" i="5" s="1"/>
  <c r="G8" i="6" s="1"/>
  <c r="I8" i="6" s="1"/>
  <c r="K8" i="6" s="1"/>
  <c r="G8" i="7" s="1"/>
  <c r="I8" i="7" s="1"/>
  <c r="K8" i="7" s="1"/>
  <c r="G8" i="1"/>
  <c r="G7" i="1"/>
  <c r="G24" i="1" s="1"/>
  <c r="I7" i="1" l="1"/>
  <c r="I24" i="1" l="1"/>
  <c r="K7" i="1"/>
  <c r="K24" i="1" l="1"/>
  <c r="G7" i="2"/>
  <c r="G24" i="2" l="1"/>
  <c r="I7" i="2"/>
  <c r="K7" i="2" l="1"/>
  <c r="I24" i="2"/>
  <c r="G7" i="3" l="1"/>
  <c r="K24" i="2"/>
  <c r="I7" i="3" l="1"/>
  <c r="G24" i="3"/>
  <c r="I24" i="3" l="1"/>
  <c r="K7" i="3"/>
  <c r="K24" i="3" l="1"/>
  <c r="G7" i="4"/>
  <c r="G24" i="4" l="1"/>
  <c r="I7" i="4"/>
  <c r="K7" i="4" l="1"/>
  <c r="I24" i="4"/>
  <c r="G7" i="5" l="1"/>
  <c r="K24" i="4"/>
  <c r="I7" i="5" l="1"/>
  <c r="G24" i="5"/>
  <c r="I24" i="5" l="1"/>
  <c r="K7" i="5"/>
  <c r="G7" i="6" l="1"/>
  <c r="K24" i="5"/>
  <c r="G24" i="6" l="1"/>
  <c r="I7" i="6"/>
  <c r="K7" i="6" l="1"/>
  <c r="I24" i="6"/>
  <c r="G7" i="7" l="1"/>
  <c r="K24" i="6"/>
  <c r="I7" i="7" l="1"/>
  <c r="G24" i="7"/>
  <c r="I24" i="7" l="1"/>
  <c r="K7" i="7"/>
  <c r="K24" i="7" s="1"/>
</calcChain>
</file>

<file path=xl/sharedStrings.xml><?xml version="1.0" encoding="utf-8"?>
<sst xmlns="http://schemas.openxmlformats.org/spreadsheetml/2006/main" count="434" uniqueCount="53">
  <si>
    <t xml:space="preserve"> </t>
  </si>
  <si>
    <t>DATA PENANGANAN LUBANG HARIAN BPJ WILAYAH PEKALONGAN</t>
  </si>
  <si>
    <t>PERIODE :  4 Februari 2024</t>
  </si>
  <si>
    <t>NO</t>
  </si>
  <si>
    <t>RUAS JALAN</t>
  </si>
  <si>
    <t>PENGAMAT</t>
  </si>
  <si>
    <t>NO TELP</t>
  </si>
  <si>
    <t>PANJANG 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</si>
  <si>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</si>
  <si>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</si>
  <si>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</si>
  <si>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</si>
  <si>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</si>
  <si>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</si>
  <si>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SEGMEN PADA RUAS  YANG MENUJU RUSAK (KERUSAKAN SUDAH TIDAK BISA DIHITUNG LUBANGNYA)  
SEGMEN KM. S/D KM</t>
  </si>
  <si>
    <t>KET</t>
  </si>
  <si>
    <t>Kabupaten Batang</t>
  </si>
  <si>
    <t xml:space="preserve">Batang - Wonotunggal   </t>
  </si>
  <si>
    <t>Tumari</t>
  </si>
  <si>
    <t>081326944779</t>
  </si>
  <si>
    <t>Wonotunggal - Surjo</t>
  </si>
  <si>
    <t>Wonotunggal - Bts. Kab. Pekalongan</t>
  </si>
  <si>
    <t>Suwarno</t>
  </si>
  <si>
    <t>085600401955</t>
  </si>
  <si>
    <t>Banyuputih - Plantungan</t>
  </si>
  <si>
    <t>Fathur</t>
  </si>
  <si>
    <t>085319940368</t>
  </si>
  <si>
    <t>Kabupaten Pekalongan</t>
  </si>
  <si>
    <t>Wiradesa - Kajen</t>
  </si>
  <si>
    <t>Kartomo</t>
  </si>
  <si>
    <t>087764730594</t>
  </si>
  <si>
    <t>Kajen - Kalibening Bts. Kab. Banjarnegara</t>
  </si>
  <si>
    <t>Kajen - Kesesi / Bts. Kab. Pemalang</t>
  </si>
  <si>
    <t>kajen - Bts. Kab. Batang</t>
  </si>
  <si>
    <t>Kabupaten Pemalang</t>
  </si>
  <si>
    <t>Pemalang - Bantarbolang</t>
  </si>
  <si>
    <t>Sugeng Raharjo</t>
  </si>
  <si>
    <t>085281148474</t>
  </si>
  <si>
    <t>Bantarbolang - Randudongkal</t>
  </si>
  <si>
    <t>Randudongkal - Belik Bts. Kab. Purbalingga</t>
  </si>
  <si>
    <t>Carto</t>
  </si>
  <si>
    <t>082242897744</t>
  </si>
  <si>
    <t>Randudongkal  - Jatinegara / Bts. Kab. Tegal</t>
  </si>
  <si>
    <t>Randudongkal - Moga</t>
  </si>
  <si>
    <t>Moga - Morongso Bts. Kab. Tegal</t>
  </si>
  <si>
    <t>Kesesi / Bts.  Kab. Pekalongan - Bantarbolang</t>
  </si>
  <si>
    <t>TOTAL BPJ WILAYAH PEKALONGAN</t>
  </si>
  <si>
    <t>PERIODE :  5 Februari 2024</t>
  </si>
  <si>
    <t>PERIODE :  6 Februari 2024</t>
  </si>
  <si>
    <t>PERIODE :  7 Februari 2024</t>
  </si>
  <si>
    <t>PERIODE :  8 Februari 2024</t>
  </si>
  <si>
    <t>PERIODE :  9 Februari 2024</t>
  </si>
  <si>
    <t>PERIODE :  10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</si>
</sst>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0.000"/>
    <numFmt numFmtId="166" formatCode="#,##0.000"/>
  </numFmts>
  <fonts count="9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1"/>
      <color theme="1"/>
      <name val="Arial"/>
    </font>
    <font>
      <b/>
      <sz val="12"/>
      <color rgb="FF000000"/>
      <name val="Calibri"/>
    </font>
    <font>
      <sz val="1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0"/>
      <color theme="1"/>
      <name val="Calibri"/>
      <scheme val="minor"/>
    </font>
    <font>
      <b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0" borderId="4" xfId="0" applyFont="1" applyBorder="1"/>
    <xf numFmtId="0" fontId="5" fillId="0" borderId="4" xfId="0" applyFont="1" applyBorder="1"/>
    <xf numFmtId="0" fontId="1" fillId="3" borderId="4" xfId="0" applyFont="1" applyFill="1" applyBorder="1"/>
    <xf numFmtId="0" fontId="6" fillId="0" borderId="4" xfId="0" applyFont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5" fontId="1" fillId="3" borderId="4" xfId="0" applyNumberFormat="1" applyFont="1" applyFill="1" applyBorder="1"/>
    <xf numFmtId="0" fontId="1" fillId="3" borderId="3" xfId="0" applyFont="1" applyFill="1" applyBorder="1"/>
    <xf numFmtId="0" fontId="1" fillId="3" borderId="3" xfId="0" quotePrefix="1" applyFont="1" applyFill="1" applyBorder="1" applyAlignment="1">
      <alignment horizontal="center"/>
    </xf>
    <xf numFmtId="166" fontId="1" fillId="3" borderId="4" xfId="0" applyNumberFormat="1" applyFont="1" applyFill="1" applyBorder="1"/>
    <xf numFmtId="0" fontId="1" fillId="3" borderId="3" xfId="0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6" fillId="0" borderId="4" xfId="0" applyFont="1" applyBorder="1" applyAlignment="1">
      <alignment horizontal="left"/>
    </xf>
    <xf numFmtId="0" fontId="6" fillId="0" borderId="4" xfId="0" quotePrefix="1" applyFont="1" applyBorder="1" applyAlignment="1">
      <alignment horizontal="center"/>
    </xf>
    <xf numFmtId="165" fontId="1" fillId="0" borderId="4" xfId="0" applyNumberFormat="1" applyFont="1" applyBorder="1"/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/>
    <xf numFmtId="165" fontId="6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165" fontId="8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INA%20MARGA\rekap%20lobang%20status%20mei%202024\rekap%20lobang%20status%20mei%202024\bpj%20pekalongan\Rekap%20Lobang%20Harian%20BPJ%20Pekalongan%20Februari%202024.xlsx" TargetMode="External"/><Relationship Id="rId1" Type="http://schemas.openxmlformats.org/officeDocument/2006/relationships/externalLinkPath" Target="/BINA%20MARGA/rekap%20lobang%20status%20mei%202024/rekap%20lobang%20status%20mei%202024/bpj%20pekalongan/Rekap%20Lobang%20Harian%20BPJ%20Pekalongan%20Februa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Februari 2024"/>
      <sheetName val="2 Februari 2024"/>
      <sheetName val="3 Februari 2024"/>
      <sheetName val="4 Februari 2024"/>
      <sheetName val="5 Februari 2024"/>
      <sheetName val="6 Februari 2024"/>
      <sheetName val="7 Februari 2024"/>
      <sheetName val="8 Februari 2024"/>
      <sheetName val="9 Februari 2024"/>
      <sheetName val="10 Februari 2024"/>
      <sheetName val="11 Februari 2024"/>
      <sheetName val="12 Februari 2024"/>
      <sheetName val="13 Februari 2024"/>
      <sheetName val="14 Februari 2024"/>
      <sheetName val="15 Februari 2024"/>
      <sheetName val="16 Februari 2024"/>
      <sheetName val="17 Februari 2024"/>
      <sheetName val="18 Februari 2024"/>
      <sheetName val="19 Februari 2024"/>
      <sheetName val="20 Februari 2024"/>
      <sheetName val="21 Februari 2024"/>
      <sheetName val="22 Februari 2024"/>
      <sheetName val="23 Februari 2024"/>
      <sheetName val="24 Februari 2024"/>
      <sheetName val="25 Februari 2024"/>
      <sheetName val="26 Februari 2024"/>
      <sheetName val="27 Februari 2024"/>
      <sheetName val="28 Februari 2024"/>
      <sheetName val="29 Februari 2024"/>
    </sheetNames>
    <sheetDataSet>
      <sheetData sheetId="0"/>
      <sheetData sheetId="1"/>
      <sheetData sheetId="2"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47</v>
          </cell>
        </row>
        <row r="12">
          <cell r="K12">
            <v>23</v>
          </cell>
        </row>
        <row r="13">
          <cell r="K13">
            <v>5</v>
          </cell>
        </row>
        <row r="14">
          <cell r="K14">
            <v>5</v>
          </cell>
        </row>
        <row r="15">
          <cell r="K15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2</v>
          </cell>
        </row>
        <row r="20">
          <cell r="K20">
            <v>5</v>
          </cell>
        </row>
        <row r="21">
          <cell r="K21">
            <v>4</v>
          </cell>
        </row>
        <row r="22">
          <cell r="K22">
            <v>8</v>
          </cell>
        </row>
        <row r="23">
          <cell r="K2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A5E5-4CD2-4EDE-A3F3-BB9451107119}">
  <sheetPr>
    <outlinePr summaryBelow="0" summaryRight="0"/>
    <pageSetUpPr fitToPage="1"/>
  </sheetPr>
  <dimension ref="A1:AB24"/>
  <sheetViews>
    <sheetView tabSelected="1"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2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'[1]3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'[1]3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'[1]3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'[1]3 Februari 2024'!K10</f>
        <v>47</v>
      </c>
      <c r="H10" s="13">
        <v>0</v>
      </c>
      <c r="I10" s="13">
        <f t="shared" si="0"/>
        <v>47</v>
      </c>
      <c r="J10" s="13">
        <v>0</v>
      </c>
      <c r="K10" s="13">
        <f t="shared" si="1"/>
        <v>47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'[1]3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'[1]3 Februari 2024'!K12</f>
        <v>23</v>
      </c>
      <c r="H12" s="13">
        <v>0</v>
      </c>
      <c r="I12" s="13">
        <f t="shared" ref="I12:I15" si="2">H12+G12</f>
        <v>23</v>
      </c>
      <c r="J12" s="13">
        <v>0</v>
      </c>
      <c r="K12" s="13">
        <f t="shared" ref="K12:K15" si="3">I12-J12</f>
        <v>23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'[1]3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'[1]3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'[1]3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'[1]3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'[1]3 Februari 2024'!K17</f>
        <v>0</v>
      </c>
      <c r="H17" s="13">
        <v>0</v>
      </c>
      <c r="I17" s="13">
        <f t="shared" ref="I17:I23" si="4">G17+H17</f>
        <v>0</v>
      </c>
      <c r="J17" s="13">
        <v>0</v>
      </c>
      <c r="K17" s="13">
        <f t="shared" ref="K17:K23" si="5">I17-J17</f>
        <v>0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'[1]3 Februari 2024'!K18</f>
        <v>0</v>
      </c>
      <c r="H18" s="13">
        <v>0</v>
      </c>
      <c r="I18" s="13">
        <f t="shared" si="4"/>
        <v>0</v>
      </c>
      <c r="J18" s="13">
        <v>0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'[1]3 Februari 2024'!K19</f>
        <v>2</v>
      </c>
      <c r="H19" s="13">
        <v>0</v>
      </c>
      <c r="I19" s="13">
        <f t="shared" si="4"/>
        <v>2</v>
      </c>
      <c r="J19" s="13">
        <v>0</v>
      </c>
      <c r="K19" s="13">
        <f t="shared" si="5"/>
        <v>2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'[1]3 Februari 2024'!K20</f>
        <v>5</v>
      </c>
      <c r="H20" s="13">
        <v>0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'[1]3 Februari 2024'!K21</f>
        <v>4</v>
      </c>
      <c r="H21" s="13">
        <v>0</v>
      </c>
      <c r="I21" s="13">
        <f t="shared" si="4"/>
        <v>4</v>
      </c>
      <c r="J21" s="13">
        <v>0</v>
      </c>
      <c r="K21" s="13">
        <f t="shared" si="5"/>
        <v>4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'[1]3 Februari 2024'!K22</f>
        <v>8</v>
      </c>
      <c r="H22" s="13">
        <v>0</v>
      </c>
      <c r="I22" s="13">
        <f t="shared" si="4"/>
        <v>8</v>
      </c>
      <c r="J22" s="13">
        <v>0</v>
      </c>
      <c r="K22" s="13">
        <f t="shared" si="5"/>
        <v>8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'[1]3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99</v>
      </c>
      <c r="H24" s="35">
        <f t="shared" si="6"/>
        <v>0</v>
      </c>
      <c r="I24" s="35">
        <f t="shared" si="6"/>
        <v>99</v>
      </c>
      <c r="J24" s="35">
        <f t="shared" si="6"/>
        <v>0</v>
      </c>
      <c r="K24" s="35">
        <f t="shared" si="6"/>
        <v>99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5811-7A57-4208-9A2D-234CDD6CE7F7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47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'4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'4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'4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'4 Februari 2024'!K10</f>
        <v>47</v>
      </c>
      <c r="H10" s="13">
        <v>0</v>
      </c>
      <c r="I10" s="13">
        <f t="shared" si="0"/>
        <v>47</v>
      </c>
      <c r="J10" s="13">
        <v>0</v>
      </c>
      <c r="K10" s="13">
        <f t="shared" si="1"/>
        <v>47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'4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'4 Februari 2024'!K12</f>
        <v>23</v>
      </c>
      <c r="H12" s="13">
        <v>0</v>
      </c>
      <c r="I12" s="13">
        <f t="shared" ref="I12:I15" si="2">H12+G12</f>
        <v>23</v>
      </c>
      <c r="J12" s="13">
        <v>0</v>
      </c>
      <c r="K12" s="13">
        <f t="shared" ref="K12:K15" si="3">I12-J12</f>
        <v>23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'4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'4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'4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'4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'4 Februari 2024'!K17</f>
        <v>0</v>
      </c>
      <c r="H17" s="13">
        <v>0</v>
      </c>
      <c r="I17" s="13">
        <f t="shared" ref="I17:I23" si="4">G17+H17</f>
        <v>0</v>
      </c>
      <c r="J17" s="13">
        <v>0</v>
      </c>
      <c r="K17" s="13">
        <f t="shared" ref="K17:K23" si="5">I17-J17</f>
        <v>0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'4 Februari 2024'!K18</f>
        <v>0</v>
      </c>
      <c r="H18" s="13">
        <v>0</v>
      </c>
      <c r="I18" s="13">
        <f t="shared" si="4"/>
        <v>0</v>
      </c>
      <c r="J18" s="13">
        <v>0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'4 Februari 2024'!K19</f>
        <v>2</v>
      </c>
      <c r="H19" s="13">
        <v>3</v>
      </c>
      <c r="I19" s="13">
        <f t="shared" si="4"/>
        <v>5</v>
      </c>
      <c r="J19" s="13">
        <v>0</v>
      </c>
      <c r="K19" s="13">
        <f t="shared" si="5"/>
        <v>5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'4 Februari 2024'!K20</f>
        <v>5</v>
      </c>
      <c r="H20" s="13">
        <v>0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4</v>
      </c>
      <c r="G21" s="13">
        <f>'4 Februari 2024'!K21</f>
        <v>4</v>
      </c>
      <c r="H21" s="13">
        <v>11</v>
      </c>
      <c r="I21" s="13">
        <f t="shared" si="4"/>
        <v>15</v>
      </c>
      <c r="J21" s="13">
        <v>6</v>
      </c>
      <c r="K21" s="13">
        <f t="shared" si="5"/>
        <v>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'4 Februari 2024'!K22</f>
        <v>8</v>
      </c>
      <c r="H22" s="13">
        <v>1</v>
      </c>
      <c r="I22" s="13">
        <f t="shared" si="4"/>
        <v>9</v>
      </c>
      <c r="J22" s="13">
        <v>0</v>
      </c>
      <c r="K22" s="13">
        <f t="shared" si="5"/>
        <v>9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'4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99</v>
      </c>
      <c r="H24" s="35">
        <f t="shared" si="6"/>
        <v>15</v>
      </c>
      <c r="I24" s="35">
        <f t="shared" si="6"/>
        <v>114</v>
      </c>
      <c r="J24" s="35">
        <f t="shared" si="6"/>
        <v>6</v>
      </c>
      <c r="K24" s="35">
        <f t="shared" si="6"/>
        <v>108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715C-370E-4F1E-BE2C-4CA8BAA7327B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48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'5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'5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'5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6</v>
      </c>
      <c r="G10" s="13">
        <f>'5 Februari 2024'!K10</f>
        <v>47</v>
      </c>
      <c r="H10" s="13">
        <v>39</v>
      </c>
      <c r="I10" s="13">
        <f t="shared" si="0"/>
        <v>86</v>
      </c>
      <c r="J10" s="13">
        <v>25</v>
      </c>
      <c r="K10" s="13">
        <f t="shared" si="1"/>
        <v>61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'5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'5 Februari 2024'!K12</f>
        <v>23</v>
      </c>
      <c r="H12" s="13">
        <v>0</v>
      </c>
      <c r="I12" s="13">
        <f t="shared" ref="I12:I15" si="2">H12+G12</f>
        <v>23</v>
      </c>
      <c r="J12" s="13">
        <v>0</v>
      </c>
      <c r="K12" s="13">
        <f t="shared" ref="K12:K15" si="3">I12-J12</f>
        <v>23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'5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'5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'5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'5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'5 Februari 2024'!K17</f>
        <v>0</v>
      </c>
      <c r="H17" s="13">
        <v>0</v>
      </c>
      <c r="I17" s="13">
        <f t="shared" ref="I17:I23" si="4">G17+H17</f>
        <v>0</v>
      </c>
      <c r="J17" s="13">
        <v>0</v>
      </c>
      <c r="K17" s="13">
        <f t="shared" ref="K17:K23" si="5">I17-J17</f>
        <v>0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'5 Februari 2024'!K18</f>
        <v>0</v>
      </c>
      <c r="H18" s="13">
        <v>0</v>
      </c>
      <c r="I18" s="13">
        <f t="shared" si="4"/>
        <v>0</v>
      </c>
      <c r="J18" s="13">
        <v>0</v>
      </c>
      <c r="K18" s="13">
        <f t="shared" si="5"/>
        <v>0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'5 Februari 2024'!K19</f>
        <v>5</v>
      </c>
      <c r="H19" s="13">
        <v>2</v>
      </c>
      <c r="I19" s="13">
        <f t="shared" si="4"/>
        <v>7</v>
      </c>
      <c r="J19" s="13">
        <v>0</v>
      </c>
      <c r="K19" s="13">
        <f t="shared" si="5"/>
        <v>7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'5 Februari 2024'!K20</f>
        <v>5</v>
      </c>
      <c r="H20" s="13">
        <v>4</v>
      </c>
      <c r="I20" s="13">
        <f t="shared" si="4"/>
        <v>9</v>
      </c>
      <c r="J20" s="13">
        <v>0</v>
      </c>
      <c r="K20" s="13">
        <f t="shared" si="5"/>
        <v>9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4</v>
      </c>
      <c r="G21" s="13">
        <f>'5 Februari 2024'!K21</f>
        <v>9</v>
      </c>
      <c r="H21" s="13">
        <v>32</v>
      </c>
      <c r="I21" s="13">
        <f t="shared" si="4"/>
        <v>41</v>
      </c>
      <c r="J21" s="13">
        <v>12</v>
      </c>
      <c r="K21" s="13">
        <f t="shared" si="5"/>
        <v>29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'5 Februari 2024'!K22</f>
        <v>9</v>
      </c>
      <c r="H22" s="13">
        <v>2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'5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108</v>
      </c>
      <c r="H24" s="35">
        <f t="shared" si="6"/>
        <v>79</v>
      </c>
      <c r="I24" s="35">
        <f t="shared" si="6"/>
        <v>187</v>
      </c>
      <c r="J24" s="35">
        <f t="shared" si="6"/>
        <v>37</v>
      </c>
      <c r="K24" s="35">
        <f t="shared" si="6"/>
        <v>150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B95C-BC2D-473F-BC3F-ABF1846FA6D6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49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'6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'6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'6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6</v>
      </c>
      <c r="G10" s="13">
        <f>'6 Februari 2024'!K10</f>
        <v>61</v>
      </c>
      <c r="H10" s="13">
        <v>0</v>
      </c>
      <c r="I10" s="13">
        <f t="shared" si="0"/>
        <v>61</v>
      </c>
      <c r="J10" s="13">
        <v>26</v>
      </c>
      <c r="K10" s="13">
        <f t="shared" si="1"/>
        <v>35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'6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6</v>
      </c>
      <c r="G12" s="13">
        <f>'6 Februari 2024'!K12</f>
        <v>23</v>
      </c>
      <c r="H12" s="13">
        <v>5</v>
      </c>
      <c r="I12" s="13">
        <f t="shared" ref="I12:I15" si="2">H12+G12</f>
        <v>28</v>
      </c>
      <c r="J12" s="13">
        <v>10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'6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'6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'6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'6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6</v>
      </c>
      <c r="G17" s="13">
        <f>'6 Februari 2024'!K17</f>
        <v>0</v>
      </c>
      <c r="H17" s="13">
        <v>15</v>
      </c>
      <c r="I17" s="13">
        <f t="shared" ref="I17:I23" si="4">G17+H17</f>
        <v>15</v>
      </c>
      <c r="J17" s="13">
        <v>10</v>
      </c>
      <c r="K17" s="13">
        <f t="shared" ref="K17:K23" si="5">I17-J17</f>
        <v>5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4</v>
      </c>
      <c r="G18" s="13">
        <f>'6 Februari 2024'!K18</f>
        <v>0</v>
      </c>
      <c r="H18" s="13">
        <v>10</v>
      </c>
      <c r="I18" s="13">
        <f t="shared" si="4"/>
        <v>10</v>
      </c>
      <c r="J18" s="13">
        <v>5</v>
      </c>
      <c r="K18" s="13">
        <f t="shared" si="5"/>
        <v>5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'6 Februari 2024'!K19</f>
        <v>7</v>
      </c>
      <c r="H19" s="13">
        <v>0</v>
      </c>
      <c r="I19" s="13">
        <f t="shared" si="4"/>
        <v>7</v>
      </c>
      <c r="J19" s="13">
        <v>0</v>
      </c>
      <c r="K19" s="13">
        <f t="shared" si="5"/>
        <v>7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4</v>
      </c>
      <c r="G20" s="13">
        <f>'6 Februari 2024'!K20</f>
        <v>9</v>
      </c>
      <c r="H20" s="13">
        <v>0</v>
      </c>
      <c r="I20" s="13">
        <f t="shared" si="4"/>
        <v>9</v>
      </c>
      <c r="J20" s="13">
        <v>4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'6 Februari 2024'!K21</f>
        <v>29</v>
      </c>
      <c r="H21" s="13">
        <v>0</v>
      </c>
      <c r="I21" s="13">
        <f t="shared" si="4"/>
        <v>29</v>
      </c>
      <c r="J21" s="13">
        <v>0</v>
      </c>
      <c r="K21" s="13">
        <f t="shared" si="5"/>
        <v>29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'6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'6 Februari 2024'!K23</f>
        <v>0</v>
      </c>
      <c r="H23" s="13">
        <v>0</v>
      </c>
      <c r="I23" s="13">
        <f t="shared" si="4"/>
        <v>0</v>
      </c>
      <c r="J23" s="13">
        <v>0</v>
      </c>
      <c r="K23" s="13">
        <f t="shared" si="5"/>
        <v>0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150</v>
      </c>
      <c r="H24" s="35">
        <f t="shared" si="6"/>
        <v>30</v>
      </c>
      <c r="I24" s="35">
        <f t="shared" si="6"/>
        <v>180</v>
      </c>
      <c r="J24" s="35">
        <f t="shared" si="6"/>
        <v>55</v>
      </c>
      <c r="K24" s="35">
        <f t="shared" si="6"/>
        <v>125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F954-21E6-4220-B94A-C53A3E5530E3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50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'7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'7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'7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'7 Februari 2024'!K10</f>
        <v>35</v>
      </c>
      <c r="H10" s="13">
        <v>0</v>
      </c>
      <c r="I10" s="13">
        <f t="shared" si="0"/>
        <v>35</v>
      </c>
      <c r="J10" s="13">
        <v>0</v>
      </c>
      <c r="K10" s="13">
        <f t="shared" si="1"/>
        <v>35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'7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'7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'7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'7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'7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'7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'7 Februari 2024'!K17</f>
        <v>5</v>
      </c>
      <c r="H17" s="13">
        <v>3</v>
      </c>
      <c r="I17" s="13">
        <f t="shared" ref="I17:I23" si="4">G17+H17</f>
        <v>8</v>
      </c>
      <c r="J17" s="13">
        <v>0</v>
      </c>
      <c r="K17" s="13">
        <f t="shared" ref="K17:K23" si="5">I17-J17</f>
        <v>8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4</v>
      </c>
      <c r="G18" s="13">
        <f>'7 Februari 2024'!K18</f>
        <v>5</v>
      </c>
      <c r="H18" s="13">
        <v>4</v>
      </c>
      <c r="I18" s="13">
        <f t="shared" si="4"/>
        <v>9</v>
      </c>
      <c r="J18" s="13">
        <v>3</v>
      </c>
      <c r="K18" s="13">
        <f t="shared" si="5"/>
        <v>6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'7 Februari 2024'!K19</f>
        <v>7</v>
      </c>
      <c r="H19" s="13">
        <v>0</v>
      </c>
      <c r="I19" s="13">
        <f t="shared" si="4"/>
        <v>7</v>
      </c>
      <c r="J19" s="13">
        <v>0</v>
      </c>
      <c r="K19" s="13">
        <f t="shared" si="5"/>
        <v>7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'7 Februari 2024'!K20</f>
        <v>5</v>
      </c>
      <c r="H20" s="13">
        <v>0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'7 Februari 2024'!K21</f>
        <v>29</v>
      </c>
      <c r="H21" s="13">
        <v>0</v>
      </c>
      <c r="I21" s="13">
        <f t="shared" si="4"/>
        <v>29</v>
      </c>
      <c r="J21" s="13">
        <v>0</v>
      </c>
      <c r="K21" s="13">
        <f t="shared" si="5"/>
        <v>29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'7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'7 Februari 2024'!K23</f>
        <v>0</v>
      </c>
      <c r="H23" s="13">
        <v>5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125</v>
      </c>
      <c r="H24" s="35">
        <f t="shared" si="6"/>
        <v>12</v>
      </c>
      <c r="I24" s="35">
        <f t="shared" si="6"/>
        <v>137</v>
      </c>
      <c r="J24" s="35">
        <f t="shared" si="6"/>
        <v>3</v>
      </c>
      <c r="K24" s="35">
        <f t="shared" si="6"/>
        <v>134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348A-6E47-43E5-A6C7-5E2344F52466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51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'8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'8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'8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'8 Februari 2024'!K10</f>
        <v>35</v>
      </c>
      <c r="H10" s="13">
        <v>0</v>
      </c>
      <c r="I10" s="13">
        <f t="shared" si="0"/>
        <v>35</v>
      </c>
      <c r="J10" s="13">
        <v>0</v>
      </c>
      <c r="K10" s="13">
        <f t="shared" si="1"/>
        <v>35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'8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'8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'8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'8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'8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'8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'8 Februari 2024'!K17</f>
        <v>8</v>
      </c>
      <c r="H17" s="13">
        <v>0</v>
      </c>
      <c r="I17" s="13">
        <f t="shared" ref="I17:I23" si="4">G17+H17</f>
        <v>8</v>
      </c>
      <c r="J17" s="13">
        <v>0</v>
      </c>
      <c r="K17" s="13">
        <f t="shared" ref="K17:K23" si="5">I17-J17</f>
        <v>8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'8 Februari 2024'!K18</f>
        <v>6</v>
      </c>
      <c r="H18" s="13">
        <v>0</v>
      </c>
      <c r="I18" s="13">
        <f t="shared" si="4"/>
        <v>6</v>
      </c>
      <c r="J18" s="13">
        <v>0</v>
      </c>
      <c r="K18" s="13">
        <f t="shared" si="5"/>
        <v>6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'8 Februari 2024'!K19</f>
        <v>7</v>
      </c>
      <c r="H19" s="13">
        <v>0</v>
      </c>
      <c r="I19" s="13">
        <f t="shared" si="4"/>
        <v>7</v>
      </c>
      <c r="J19" s="13">
        <v>0</v>
      </c>
      <c r="K19" s="13">
        <f t="shared" si="5"/>
        <v>7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'8 Februari 2024'!K20</f>
        <v>5</v>
      </c>
      <c r="H20" s="13">
        <v>0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'8 Februari 2024'!K21</f>
        <v>29</v>
      </c>
      <c r="H21" s="13">
        <v>0</v>
      </c>
      <c r="I21" s="13">
        <f t="shared" si="4"/>
        <v>29</v>
      </c>
      <c r="J21" s="13">
        <v>0</v>
      </c>
      <c r="K21" s="13">
        <f t="shared" si="5"/>
        <v>29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'8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'8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134</v>
      </c>
      <c r="H24" s="35">
        <f t="shared" si="6"/>
        <v>0</v>
      </c>
      <c r="I24" s="35">
        <f t="shared" si="6"/>
        <v>134</v>
      </c>
      <c r="J24" s="35">
        <f t="shared" si="6"/>
        <v>0</v>
      </c>
      <c r="K24" s="35">
        <f t="shared" si="6"/>
        <v>134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2F57-6BA1-41B0-8783-281BA2C40967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52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'9 Februari 2024'!K7</f>
        <v>0</v>
      </c>
      <c r="H7" s="13">
        <v>0</v>
      </c>
      <c r="I7" s="13">
        <f t="shared" ref="I7:I10" si="0">H7+G7</f>
        <v>0</v>
      </c>
      <c r="J7" s="13">
        <v>0</v>
      </c>
      <c r="K7" s="13">
        <f t="shared" ref="K7:K10" si="1">I7-J7</f>
        <v>0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'9 Februari 2024'!K8</f>
        <v>0</v>
      </c>
      <c r="H8" s="13">
        <v>0</v>
      </c>
      <c r="I8" s="13">
        <f t="shared" si="0"/>
        <v>0</v>
      </c>
      <c r="J8" s="13">
        <v>0</v>
      </c>
      <c r="K8" s="13">
        <f t="shared" si="1"/>
        <v>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'9 Februari 2024'!K9</f>
        <v>0</v>
      </c>
      <c r="H9" s="13">
        <v>0</v>
      </c>
      <c r="I9" s="13">
        <f t="shared" si="0"/>
        <v>0</v>
      </c>
      <c r="J9" s="13">
        <v>0</v>
      </c>
      <c r="K9" s="13">
        <f t="shared" si="1"/>
        <v>0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'9 Februari 2024'!K10</f>
        <v>35</v>
      </c>
      <c r="H10" s="13">
        <v>0</v>
      </c>
      <c r="I10" s="13">
        <f t="shared" si="0"/>
        <v>35</v>
      </c>
      <c r="J10" s="13">
        <v>0</v>
      </c>
      <c r="K10" s="13">
        <f t="shared" si="1"/>
        <v>35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'9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'9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'9 Februari 2024'!K13</f>
        <v>5</v>
      </c>
      <c r="H13" s="13">
        <v>0</v>
      </c>
      <c r="I13" s="13">
        <f t="shared" si="2"/>
        <v>5</v>
      </c>
      <c r="J13" s="13">
        <v>0</v>
      </c>
      <c r="K13" s="13">
        <f t="shared" si="3"/>
        <v>5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'9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'9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'9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'9 Februari 2024'!K17</f>
        <v>8</v>
      </c>
      <c r="H17" s="13">
        <v>0</v>
      </c>
      <c r="I17" s="13">
        <f t="shared" ref="I17:I23" si="4">G17+H17</f>
        <v>8</v>
      </c>
      <c r="J17" s="13">
        <v>0</v>
      </c>
      <c r="K17" s="13">
        <f t="shared" ref="K17:K23" si="5">I17-J17</f>
        <v>8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'9 Februari 2024'!K18</f>
        <v>6</v>
      </c>
      <c r="H18" s="13">
        <v>0</v>
      </c>
      <c r="I18" s="13">
        <f t="shared" si="4"/>
        <v>6</v>
      </c>
      <c r="J18" s="13">
        <v>0</v>
      </c>
      <c r="K18" s="13">
        <f t="shared" si="5"/>
        <v>6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4</v>
      </c>
      <c r="G19" s="13">
        <f>'9 Februari 2024'!K19</f>
        <v>7</v>
      </c>
      <c r="H19" s="13">
        <v>4</v>
      </c>
      <c r="I19" s="13">
        <f t="shared" si="4"/>
        <v>11</v>
      </c>
      <c r="J19" s="13">
        <v>4</v>
      </c>
      <c r="K19" s="13">
        <f t="shared" si="5"/>
        <v>7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'9 Februari 2024'!K20</f>
        <v>5</v>
      </c>
      <c r="H20" s="13">
        <v>0</v>
      </c>
      <c r="I20" s="13">
        <f t="shared" si="4"/>
        <v>5</v>
      </c>
      <c r="J20" s="13">
        <v>0</v>
      </c>
      <c r="K20" s="13">
        <f t="shared" si="5"/>
        <v>5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'9 Februari 2024'!K21</f>
        <v>29</v>
      </c>
      <c r="H21" s="13">
        <v>0</v>
      </c>
      <c r="I21" s="13">
        <f t="shared" si="4"/>
        <v>29</v>
      </c>
      <c r="J21" s="13">
        <v>0</v>
      </c>
      <c r="K21" s="13">
        <f t="shared" si="5"/>
        <v>29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'9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'9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134</v>
      </c>
      <c r="H24" s="35">
        <f t="shared" si="6"/>
        <v>4</v>
      </c>
      <c r="I24" s="35">
        <f t="shared" si="6"/>
        <v>138</v>
      </c>
      <c r="J24" s="35">
        <f t="shared" si="6"/>
        <v>4</v>
      </c>
      <c r="K24" s="35">
        <f t="shared" si="6"/>
        <v>134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4 Februari 2024</vt:lpstr>
      <vt:lpstr>5 Februari 2024</vt:lpstr>
      <vt:lpstr>6 Februari 2024</vt:lpstr>
      <vt:lpstr>7 Februari 2024</vt:lpstr>
      <vt:lpstr>8 Februari 2024</vt:lpstr>
      <vt:lpstr>9 Februari 2024</vt:lpstr>
      <vt:lpstr>10 Februari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arfan setiawan</dc:creator>
  <cp:lastModifiedBy>arfan setiawan</cp:lastModifiedBy>
  <dcterms:created xsi:type="dcterms:W3CDTF">2024-05-07T02:29:51Z</dcterms:created>
  <dcterms:modified xsi:type="dcterms:W3CDTF">2024-05-07T02:30:14Z</dcterms:modified>
</cp:coreProperties>
</file>