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erjaan dishub\ppid baru\data 2024\agustus 2024\opendata\data penumpang stasiun 2024\"/>
    </mc:Choice>
  </mc:AlternateContent>
  <bookViews>
    <workbookView xWindow="0" yWindow="0" windowWidth="2880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6" i="1" l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V34" i="1"/>
  <c r="U34" i="1"/>
  <c r="V33" i="1"/>
  <c r="U33" i="1"/>
  <c r="V32" i="1"/>
  <c r="U32" i="1"/>
  <c r="V31" i="1"/>
  <c r="U31" i="1"/>
  <c r="V30" i="1"/>
  <c r="U30" i="1"/>
  <c r="V29" i="1"/>
  <c r="U29" i="1"/>
  <c r="V28" i="1"/>
  <c r="U28" i="1"/>
  <c r="V27" i="1"/>
  <c r="U27" i="1"/>
  <c r="V26" i="1"/>
  <c r="U26" i="1"/>
  <c r="V25" i="1"/>
  <c r="U25" i="1"/>
  <c r="V24" i="1"/>
  <c r="U24" i="1"/>
  <c r="V23" i="1"/>
  <c r="U23" i="1"/>
  <c r="V22" i="1"/>
  <c r="U2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  <c r="V11" i="1"/>
  <c r="U11" i="1"/>
  <c r="V10" i="1"/>
  <c r="U10" i="1"/>
  <c r="V9" i="1"/>
  <c r="U9" i="1"/>
  <c r="V8" i="1"/>
  <c r="U8" i="1"/>
  <c r="V7" i="1"/>
  <c r="U7" i="1"/>
  <c r="V6" i="1"/>
  <c r="U6" i="1"/>
  <c r="V5" i="1"/>
  <c r="U5" i="1"/>
  <c r="U35" i="1" s="1"/>
  <c r="V4" i="1"/>
  <c r="V36" i="1" s="1"/>
  <c r="U4" i="1"/>
  <c r="U36" i="1" s="1"/>
  <c r="V35" i="1" l="1"/>
</calcChain>
</file>

<file path=xl/sharedStrings.xml><?xml version="1.0" encoding="utf-8"?>
<sst xmlns="http://schemas.openxmlformats.org/spreadsheetml/2006/main" count="34" uniqueCount="14">
  <si>
    <t>PENUMPANG STASIUN BESAR DI JAWA TENGAH</t>
  </si>
  <si>
    <t>TOTAL PENUMPANG STASIUN</t>
  </si>
  <si>
    <t>SEMARANG PONCOL</t>
  </si>
  <si>
    <t>SEMARANG TAWANG</t>
  </si>
  <si>
    <t>TEGAL</t>
  </si>
  <si>
    <t>PEKALONGAN</t>
  </si>
  <si>
    <t>CEPU</t>
  </si>
  <si>
    <t>PURWOSARI</t>
  </si>
  <si>
    <t>SOLOBALAPAN</t>
  </si>
  <si>
    <t>SOLO JEBRES</t>
  </si>
  <si>
    <t>PURWOKERTO</t>
  </si>
  <si>
    <t>KUTOARJO</t>
  </si>
  <si>
    <t>Berangkat</t>
  </si>
  <si>
    <t>Datang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</si>
</sst>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4"/>
      <color theme="1"/>
      <name val="Calibri"/>
    </font>
    <font>
      <sz val="11"/>
      <name val="Calibri"/>
    </font>
    <font>
      <b/>
      <sz val="14"/>
      <color theme="1"/>
      <name val="Calibri"/>
    </font>
    <font>
      <sz val="9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workbookViewId="0">
      <selection sqref="A1:V36"/>
    </sheetView>
  </sheetViews>
  <sheetFormatPr defaultRowHeight="15"/>
  <sheetData>
    <row r="1" spans="1:2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4" t="s">
        <v>1</v>
      </c>
      <c r="V1" s="5"/>
    </row>
    <row r="2" spans="1:22">
      <c r="A2" s="1" t="s">
        <v>2</v>
      </c>
      <c r="B2" s="3"/>
      <c r="C2" s="1" t="s">
        <v>3</v>
      </c>
      <c r="D2" s="3"/>
      <c r="E2" s="1" t="s">
        <v>4</v>
      </c>
      <c r="F2" s="3"/>
      <c r="G2" s="1" t="s">
        <v>5</v>
      </c>
      <c r="H2" s="3"/>
      <c r="I2" s="1" t="s">
        <v>6</v>
      </c>
      <c r="J2" s="3"/>
      <c r="K2" s="1" t="s">
        <v>7</v>
      </c>
      <c r="L2" s="3"/>
      <c r="M2" s="1" t="s">
        <v>8</v>
      </c>
      <c r="N2" s="3"/>
      <c r="O2" s="1" t="s">
        <v>9</v>
      </c>
      <c r="P2" s="3"/>
      <c r="Q2" s="1" t="s">
        <v>10</v>
      </c>
      <c r="R2" s="3"/>
      <c r="S2" s="1" t="s">
        <v>11</v>
      </c>
      <c r="T2" s="3"/>
      <c r="U2" s="6"/>
      <c r="V2" s="7"/>
    </row>
    <row r="3" spans="1:22">
      <c r="A3" s="8" t="s">
        <v>12</v>
      </c>
      <c r="B3" s="8" t="s">
        <v>13</v>
      </c>
      <c r="C3" s="8" t="s">
        <v>12</v>
      </c>
      <c r="D3" s="8" t="s">
        <v>13</v>
      </c>
      <c r="E3" s="8" t="s">
        <v>12</v>
      </c>
      <c r="F3" s="8" t="s">
        <v>13</v>
      </c>
      <c r="G3" s="8" t="s">
        <v>12</v>
      </c>
      <c r="H3" s="8" t="s">
        <v>13</v>
      </c>
      <c r="I3" s="8" t="s">
        <v>12</v>
      </c>
      <c r="J3" s="8" t="s">
        <v>13</v>
      </c>
      <c r="K3" s="8" t="s">
        <v>12</v>
      </c>
      <c r="L3" s="8" t="s">
        <v>13</v>
      </c>
      <c r="M3" s="8" t="s">
        <v>12</v>
      </c>
      <c r="N3" s="8" t="s">
        <v>13</v>
      </c>
      <c r="O3" s="8" t="s">
        <v>12</v>
      </c>
      <c r="P3" s="8" t="s">
        <v>13</v>
      </c>
      <c r="Q3" s="8" t="s">
        <v>12</v>
      </c>
      <c r="R3" s="8" t="s">
        <v>13</v>
      </c>
      <c r="S3" s="8" t="s">
        <v>12</v>
      </c>
      <c r="T3" s="8" t="s">
        <v>13</v>
      </c>
      <c r="U3" s="8" t="s">
        <v>12</v>
      </c>
      <c r="V3" s="8" t="s">
        <v>13</v>
      </c>
    </row>
    <row r="4" spans="1:22" ht="18.75">
      <c r="A4" s="9">
        <v>5135</v>
      </c>
      <c r="B4" s="9">
        <v>4570</v>
      </c>
      <c r="C4" s="9">
        <v>5749</v>
      </c>
      <c r="D4" s="9">
        <v>5863</v>
      </c>
      <c r="E4" s="9">
        <v>2592</v>
      </c>
      <c r="F4" s="10">
        <v>3103</v>
      </c>
      <c r="G4" s="9">
        <v>1779</v>
      </c>
      <c r="H4" s="9">
        <v>2086</v>
      </c>
      <c r="I4" s="9">
        <v>760</v>
      </c>
      <c r="J4" s="9">
        <v>864</v>
      </c>
      <c r="K4" s="9"/>
      <c r="L4" s="9"/>
      <c r="M4" s="9"/>
      <c r="N4" s="9"/>
      <c r="O4" s="9"/>
      <c r="P4" s="9"/>
      <c r="Q4" s="9">
        <v>4354</v>
      </c>
      <c r="R4" s="9">
        <v>3527</v>
      </c>
      <c r="S4" s="9">
        <v>1142</v>
      </c>
      <c r="T4" s="9">
        <v>1617</v>
      </c>
      <c r="U4" s="9">
        <f t="shared" ref="U4:V19" si="0">A4+C4+E4+G4+I4+K4+M4+O4+Q4+S4</f>
        <v>21511</v>
      </c>
      <c r="V4" s="9">
        <f t="shared" si="0"/>
        <v>21630</v>
      </c>
    </row>
    <row r="5" spans="1:22" ht="18.75">
      <c r="A5" s="9">
        <v>4416</v>
      </c>
      <c r="B5" s="9">
        <v>4728</v>
      </c>
      <c r="C5" s="9">
        <v>4787</v>
      </c>
      <c r="D5" s="9">
        <v>4899</v>
      </c>
      <c r="E5" s="9">
        <v>2525</v>
      </c>
      <c r="F5" s="10">
        <v>2721</v>
      </c>
      <c r="G5" s="9">
        <v>1846</v>
      </c>
      <c r="H5" s="9">
        <v>1675</v>
      </c>
      <c r="I5" s="9">
        <v>696</v>
      </c>
      <c r="J5" s="9">
        <v>872</v>
      </c>
      <c r="K5" s="9"/>
      <c r="L5" s="9"/>
      <c r="M5" s="9"/>
      <c r="N5" s="9"/>
      <c r="O5" s="9"/>
      <c r="P5" s="9"/>
      <c r="Q5" s="9">
        <v>4014</v>
      </c>
      <c r="R5" s="9">
        <v>4715</v>
      </c>
      <c r="S5" s="9">
        <v>1304</v>
      </c>
      <c r="T5" s="9">
        <v>2327</v>
      </c>
      <c r="U5" s="9">
        <f t="shared" si="0"/>
        <v>19588</v>
      </c>
      <c r="V5" s="9">
        <f t="shared" si="0"/>
        <v>21937</v>
      </c>
    </row>
    <row r="6" spans="1:22" ht="18.75">
      <c r="A6" s="9">
        <v>5444</v>
      </c>
      <c r="B6" s="9">
        <v>6179</v>
      </c>
      <c r="C6" s="9">
        <v>6524</v>
      </c>
      <c r="D6" s="9">
        <v>6729</v>
      </c>
      <c r="E6" s="9">
        <v>3106</v>
      </c>
      <c r="F6" s="10">
        <v>2616</v>
      </c>
      <c r="G6" s="9">
        <v>2359</v>
      </c>
      <c r="H6" s="9">
        <v>2036</v>
      </c>
      <c r="I6" s="9">
        <v>1057</v>
      </c>
      <c r="J6" s="9">
        <v>1017</v>
      </c>
      <c r="K6" s="9"/>
      <c r="L6" s="9"/>
      <c r="M6" s="9"/>
      <c r="N6" s="9"/>
      <c r="O6" s="9"/>
      <c r="P6" s="9"/>
      <c r="Q6" s="9">
        <v>5266</v>
      </c>
      <c r="R6" s="9">
        <v>4146</v>
      </c>
      <c r="S6" s="9">
        <v>2315</v>
      </c>
      <c r="T6" s="9">
        <v>1573</v>
      </c>
      <c r="U6" s="9">
        <f t="shared" si="0"/>
        <v>26071</v>
      </c>
      <c r="V6" s="9">
        <f t="shared" si="0"/>
        <v>24296</v>
      </c>
    </row>
    <row r="7" spans="1:22" ht="18.75">
      <c r="A7" s="9">
        <v>3891</v>
      </c>
      <c r="B7" s="9">
        <v>4530</v>
      </c>
      <c r="C7" s="9">
        <v>3899</v>
      </c>
      <c r="D7" s="9">
        <v>4664</v>
      </c>
      <c r="E7" s="9">
        <v>2455</v>
      </c>
      <c r="F7" s="10">
        <v>2358</v>
      </c>
      <c r="G7" s="9">
        <v>1657</v>
      </c>
      <c r="H7" s="9">
        <v>1541</v>
      </c>
      <c r="I7" s="9">
        <v>643</v>
      </c>
      <c r="J7" s="9">
        <v>657</v>
      </c>
      <c r="K7" s="9"/>
      <c r="L7" s="9"/>
      <c r="M7" s="9"/>
      <c r="N7" s="9"/>
      <c r="O7" s="9"/>
      <c r="P7" s="9"/>
      <c r="Q7" s="9">
        <v>3280</v>
      </c>
      <c r="R7" s="9">
        <v>3798</v>
      </c>
      <c r="S7" s="9">
        <v>1559</v>
      </c>
      <c r="T7" s="9">
        <v>1385</v>
      </c>
      <c r="U7" s="9">
        <f t="shared" si="0"/>
        <v>17384</v>
      </c>
      <c r="V7" s="9">
        <f t="shared" si="0"/>
        <v>18933</v>
      </c>
    </row>
    <row r="8" spans="1:22" ht="18.75">
      <c r="A8" s="9">
        <v>3402</v>
      </c>
      <c r="B8" s="9">
        <v>3602</v>
      </c>
      <c r="C8" s="9">
        <v>3482</v>
      </c>
      <c r="D8" s="9">
        <v>4074</v>
      </c>
      <c r="E8" s="9">
        <v>2133</v>
      </c>
      <c r="F8" s="10">
        <v>2289</v>
      </c>
      <c r="G8" s="9">
        <v>1248</v>
      </c>
      <c r="H8" s="9">
        <v>1284</v>
      </c>
      <c r="I8" s="9">
        <v>585</v>
      </c>
      <c r="J8" s="9">
        <v>553</v>
      </c>
      <c r="K8" s="9"/>
      <c r="L8" s="9"/>
      <c r="M8" s="9"/>
      <c r="N8" s="9"/>
      <c r="O8" s="9"/>
      <c r="P8" s="9"/>
      <c r="Q8" s="9">
        <v>3164</v>
      </c>
      <c r="R8" s="9">
        <v>2829</v>
      </c>
      <c r="S8" s="9">
        <v>1214</v>
      </c>
      <c r="T8" s="9">
        <v>1105</v>
      </c>
      <c r="U8" s="9">
        <f t="shared" si="0"/>
        <v>15228</v>
      </c>
      <c r="V8" s="9">
        <f t="shared" si="0"/>
        <v>15736</v>
      </c>
    </row>
    <row r="9" spans="1:22" ht="18.75">
      <c r="A9" s="9">
        <v>3558</v>
      </c>
      <c r="B9" s="9">
        <v>3505</v>
      </c>
      <c r="C9" s="9">
        <v>3645</v>
      </c>
      <c r="D9" s="9">
        <v>4436</v>
      </c>
      <c r="E9" s="9">
        <v>2356</v>
      </c>
      <c r="F9" s="10">
        <v>2455</v>
      </c>
      <c r="G9" s="9">
        <v>1438</v>
      </c>
      <c r="H9" s="9">
        <v>1376</v>
      </c>
      <c r="I9" s="9">
        <v>706</v>
      </c>
      <c r="J9" s="9">
        <v>538</v>
      </c>
      <c r="K9" s="9"/>
      <c r="L9" s="9"/>
      <c r="M9" s="9"/>
      <c r="N9" s="9"/>
      <c r="O9" s="9"/>
      <c r="P9" s="9"/>
      <c r="Q9" s="9">
        <v>3533</v>
      </c>
      <c r="R9" s="9">
        <v>3006</v>
      </c>
      <c r="S9" s="9">
        <v>1133</v>
      </c>
      <c r="T9" s="9">
        <v>1060</v>
      </c>
      <c r="U9" s="9">
        <f t="shared" si="0"/>
        <v>16369</v>
      </c>
      <c r="V9" s="9">
        <f t="shared" si="0"/>
        <v>16376</v>
      </c>
    </row>
    <row r="10" spans="1:22" ht="18.75">
      <c r="A10" s="9">
        <v>4557</v>
      </c>
      <c r="B10" s="9">
        <v>3805</v>
      </c>
      <c r="C10" s="9">
        <v>4673</v>
      </c>
      <c r="D10" s="9">
        <v>4994</v>
      </c>
      <c r="E10" s="9">
        <v>2412</v>
      </c>
      <c r="F10" s="10">
        <v>3111</v>
      </c>
      <c r="G10" s="9">
        <v>1466</v>
      </c>
      <c r="H10" s="9">
        <v>1746</v>
      </c>
      <c r="I10" s="9">
        <v>580</v>
      </c>
      <c r="J10" s="9">
        <v>763</v>
      </c>
      <c r="K10" s="9"/>
      <c r="L10" s="9"/>
      <c r="M10" s="9"/>
      <c r="N10" s="9"/>
      <c r="O10" s="9"/>
      <c r="P10" s="9"/>
      <c r="Q10" s="9">
        <v>3350</v>
      </c>
      <c r="R10" s="9">
        <v>3100</v>
      </c>
      <c r="S10" s="9">
        <v>1104</v>
      </c>
      <c r="T10" s="9">
        <v>1274</v>
      </c>
      <c r="U10" s="9">
        <f t="shared" si="0"/>
        <v>18142</v>
      </c>
      <c r="V10" s="9">
        <f t="shared" si="0"/>
        <v>18793</v>
      </c>
    </row>
    <row r="11" spans="1:22" ht="18.75">
      <c r="A11" s="9">
        <v>7352</v>
      </c>
      <c r="B11" s="9">
        <v>5572</v>
      </c>
      <c r="C11" s="9">
        <v>7905</v>
      </c>
      <c r="D11" s="9">
        <v>7243</v>
      </c>
      <c r="E11" s="9">
        <v>3247</v>
      </c>
      <c r="F11" s="10">
        <v>4190</v>
      </c>
      <c r="G11" s="9">
        <v>2110</v>
      </c>
      <c r="H11" s="9">
        <v>2680</v>
      </c>
      <c r="I11" s="9">
        <v>731</v>
      </c>
      <c r="J11" s="9">
        <v>1143</v>
      </c>
      <c r="K11" s="9"/>
      <c r="L11" s="9"/>
      <c r="M11" s="9"/>
      <c r="N11" s="9"/>
      <c r="O11" s="9"/>
      <c r="P11" s="9"/>
      <c r="Q11" s="9">
        <v>5873</v>
      </c>
      <c r="R11" s="9">
        <v>3903</v>
      </c>
      <c r="S11" s="9">
        <v>1287</v>
      </c>
      <c r="T11" s="9">
        <v>1876</v>
      </c>
      <c r="U11" s="9">
        <f t="shared" si="0"/>
        <v>28505</v>
      </c>
      <c r="V11" s="9">
        <f t="shared" si="0"/>
        <v>26607</v>
      </c>
    </row>
    <row r="12" spans="1:22" ht="18.75">
      <c r="A12" s="9">
        <v>8588</v>
      </c>
      <c r="B12" s="9">
        <v>5485</v>
      </c>
      <c r="C12" s="9">
        <v>6961</v>
      </c>
      <c r="D12" s="9">
        <v>6789</v>
      </c>
      <c r="E12" s="9">
        <v>2959</v>
      </c>
      <c r="F12" s="10">
        <v>4553</v>
      </c>
      <c r="G12" s="9">
        <v>2180</v>
      </c>
      <c r="H12" s="9">
        <v>3248</v>
      </c>
      <c r="I12" s="9">
        <v>794</v>
      </c>
      <c r="J12" s="9">
        <v>1380</v>
      </c>
      <c r="K12" s="9"/>
      <c r="L12" s="9"/>
      <c r="M12" s="9"/>
      <c r="N12" s="9"/>
      <c r="O12" s="9"/>
      <c r="P12" s="9"/>
      <c r="Q12" s="9">
        <v>5696</v>
      </c>
      <c r="R12" s="9">
        <v>4750</v>
      </c>
      <c r="S12" s="9">
        <v>1545</v>
      </c>
      <c r="T12" s="9">
        <v>2302</v>
      </c>
      <c r="U12" s="9">
        <f t="shared" si="0"/>
        <v>28723</v>
      </c>
      <c r="V12" s="9">
        <f t="shared" si="0"/>
        <v>28507</v>
      </c>
    </row>
    <row r="13" spans="1:22" ht="18.75">
      <c r="A13" s="9">
        <v>5846</v>
      </c>
      <c r="B13" s="9">
        <v>3900</v>
      </c>
      <c r="C13" s="9">
        <v>4527</v>
      </c>
      <c r="D13" s="9">
        <v>4433</v>
      </c>
      <c r="E13" s="9">
        <v>1885</v>
      </c>
      <c r="F13" s="10">
        <v>2907</v>
      </c>
      <c r="G13" s="9">
        <v>1613</v>
      </c>
      <c r="H13" s="9">
        <v>2101</v>
      </c>
      <c r="I13" s="9">
        <v>720</v>
      </c>
      <c r="J13" s="9">
        <v>1046</v>
      </c>
      <c r="K13" s="9"/>
      <c r="L13" s="9"/>
      <c r="M13" s="9"/>
      <c r="N13" s="9"/>
      <c r="O13" s="9"/>
      <c r="P13" s="9"/>
      <c r="Q13" s="9">
        <v>3821</v>
      </c>
      <c r="R13" s="9">
        <v>3245</v>
      </c>
      <c r="S13" s="9">
        <v>1508</v>
      </c>
      <c r="T13" s="9">
        <v>1682</v>
      </c>
      <c r="U13" s="9">
        <f t="shared" si="0"/>
        <v>19920</v>
      </c>
      <c r="V13" s="9">
        <f t="shared" si="0"/>
        <v>19314</v>
      </c>
    </row>
    <row r="14" spans="1:22" ht="18.75">
      <c r="A14" s="9">
        <v>4324</v>
      </c>
      <c r="B14" s="9">
        <v>4416</v>
      </c>
      <c r="C14" s="9">
        <v>5150</v>
      </c>
      <c r="D14" s="9">
        <v>4462</v>
      </c>
      <c r="E14" s="9">
        <v>2491</v>
      </c>
      <c r="F14" s="10">
        <v>2064</v>
      </c>
      <c r="G14" s="9">
        <v>1936</v>
      </c>
      <c r="H14" s="9">
        <v>1366</v>
      </c>
      <c r="I14" s="9">
        <v>1038</v>
      </c>
      <c r="J14" s="9">
        <v>601</v>
      </c>
      <c r="K14" s="9"/>
      <c r="L14" s="9"/>
      <c r="M14" s="9"/>
      <c r="N14" s="9"/>
      <c r="O14" s="9"/>
      <c r="P14" s="9"/>
      <c r="Q14" s="9">
        <v>4189</v>
      </c>
      <c r="R14" s="9">
        <v>2017</v>
      </c>
      <c r="S14" s="9">
        <v>1850</v>
      </c>
      <c r="T14" s="9">
        <v>1134</v>
      </c>
      <c r="U14" s="9">
        <f t="shared" si="0"/>
        <v>20978</v>
      </c>
      <c r="V14" s="9">
        <f t="shared" si="0"/>
        <v>16060</v>
      </c>
    </row>
    <row r="15" spans="1:22" ht="18.75">
      <c r="A15" s="9">
        <v>3933</v>
      </c>
      <c r="B15" s="9">
        <v>7980</v>
      </c>
      <c r="C15" s="9">
        <v>6094</v>
      </c>
      <c r="D15" s="9">
        <v>6837</v>
      </c>
      <c r="E15" s="9">
        <v>3880</v>
      </c>
      <c r="F15" s="10">
        <v>2193</v>
      </c>
      <c r="G15" s="9">
        <v>2760</v>
      </c>
      <c r="H15" s="9">
        <v>1346</v>
      </c>
      <c r="I15" s="9">
        <v>1209</v>
      </c>
      <c r="J15" s="9">
        <v>631</v>
      </c>
      <c r="K15" s="9"/>
      <c r="L15" s="9"/>
      <c r="M15" s="9"/>
      <c r="N15" s="9"/>
      <c r="O15" s="9"/>
      <c r="P15" s="9"/>
      <c r="Q15" s="9">
        <v>5705</v>
      </c>
      <c r="R15" s="9">
        <v>2193</v>
      </c>
      <c r="S15" s="9">
        <v>2265</v>
      </c>
      <c r="T15" s="9">
        <v>681</v>
      </c>
      <c r="U15" s="9">
        <f t="shared" si="0"/>
        <v>25846</v>
      </c>
      <c r="V15" s="9">
        <f t="shared" si="0"/>
        <v>21861</v>
      </c>
    </row>
    <row r="16" spans="1:22" ht="18.75">
      <c r="A16" s="9">
        <v>2771</v>
      </c>
      <c r="B16" s="9">
        <v>5148</v>
      </c>
      <c r="C16" s="9">
        <v>2930</v>
      </c>
      <c r="D16" s="9">
        <v>3226</v>
      </c>
      <c r="E16" s="9">
        <v>2229</v>
      </c>
      <c r="F16" s="10">
        <v>1384</v>
      </c>
      <c r="G16" s="9">
        <v>1556</v>
      </c>
      <c r="H16" s="9">
        <v>1130</v>
      </c>
      <c r="I16" s="9">
        <v>751</v>
      </c>
      <c r="J16" s="9">
        <v>426</v>
      </c>
      <c r="K16" s="9"/>
      <c r="L16" s="9"/>
      <c r="M16" s="9"/>
      <c r="N16" s="9"/>
      <c r="O16" s="9"/>
      <c r="P16" s="9"/>
      <c r="Q16" s="9">
        <v>3083</v>
      </c>
      <c r="R16" s="9">
        <v>2594</v>
      </c>
      <c r="S16" s="9">
        <v>1117</v>
      </c>
      <c r="T16" s="9">
        <v>669</v>
      </c>
      <c r="U16" s="9">
        <f t="shared" si="0"/>
        <v>14437</v>
      </c>
      <c r="V16" s="9">
        <f t="shared" si="0"/>
        <v>14577</v>
      </c>
    </row>
    <row r="17" spans="1:22" ht="18.75">
      <c r="A17" s="9">
        <v>1915</v>
      </c>
      <c r="B17" s="9">
        <v>1958</v>
      </c>
      <c r="C17" s="9">
        <v>980</v>
      </c>
      <c r="D17" s="9">
        <v>1273</v>
      </c>
      <c r="E17" s="9">
        <v>1054</v>
      </c>
      <c r="F17" s="10">
        <v>1217</v>
      </c>
      <c r="G17" s="9">
        <v>662</v>
      </c>
      <c r="H17" s="9">
        <v>715</v>
      </c>
      <c r="I17" s="9">
        <v>181</v>
      </c>
      <c r="J17" s="9">
        <v>176</v>
      </c>
      <c r="K17" s="9"/>
      <c r="L17" s="9"/>
      <c r="M17" s="9"/>
      <c r="N17" s="9"/>
      <c r="O17" s="9"/>
      <c r="P17" s="9"/>
      <c r="Q17" s="9">
        <v>1956</v>
      </c>
      <c r="R17" s="9">
        <v>1944</v>
      </c>
      <c r="S17" s="9">
        <v>598</v>
      </c>
      <c r="T17" s="9">
        <v>616</v>
      </c>
      <c r="U17" s="9">
        <f t="shared" si="0"/>
        <v>7346</v>
      </c>
      <c r="V17" s="9">
        <f t="shared" si="0"/>
        <v>7899</v>
      </c>
    </row>
    <row r="18" spans="1:22" ht="18.75">
      <c r="A18" s="9">
        <v>2789</v>
      </c>
      <c r="B18" s="9">
        <v>2154</v>
      </c>
      <c r="C18" s="9">
        <v>1577</v>
      </c>
      <c r="D18" s="9">
        <v>2226</v>
      </c>
      <c r="E18" s="9">
        <v>1356</v>
      </c>
      <c r="F18" s="10">
        <v>1720</v>
      </c>
      <c r="G18" s="9">
        <v>930</v>
      </c>
      <c r="H18" s="9">
        <v>990</v>
      </c>
      <c r="I18" s="9">
        <v>279</v>
      </c>
      <c r="J18" s="9">
        <v>350</v>
      </c>
      <c r="K18" s="9"/>
      <c r="L18" s="9"/>
      <c r="M18" s="9"/>
      <c r="N18" s="9"/>
      <c r="O18" s="9"/>
      <c r="P18" s="9"/>
      <c r="Q18" s="9">
        <v>2282</v>
      </c>
      <c r="R18" s="9">
        <v>2055</v>
      </c>
      <c r="S18" s="9">
        <v>571</v>
      </c>
      <c r="T18" s="9">
        <v>579</v>
      </c>
      <c r="U18" s="9">
        <f t="shared" si="0"/>
        <v>9784</v>
      </c>
      <c r="V18" s="9">
        <f t="shared" si="0"/>
        <v>10074</v>
      </c>
    </row>
    <row r="19" spans="1:22" ht="18.75">
      <c r="A19" s="9">
        <v>2424</v>
      </c>
      <c r="B19" s="9">
        <v>2470</v>
      </c>
      <c r="C19" s="9">
        <v>1807</v>
      </c>
      <c r="D19" s="9">
        <v>1787</v>
      </c>
      <c r="E19" s="9">
        <v>1294</v>
      </c>
      <c r="F19" s="10">
        <v>1299</v>
      </c>
      <c r="G19" s="9">
        <v>868</v>
      </c>
      <c r="H19" s="9">
        <v>899</v>
      </c>
      <c r="I19" s="9">
        <v>417</v>
      </c>
      <c r="J19" s="9">
        <v>448</v>
      </c>
      <c r="K19" s="9"/>
      <c r="L19" s="9"/>
      <c r="M19" s="9"/>
      <c r="N19" s="9"/>
      <c r="O19" s="9"/>
      <c r="P19" s="9"/>
      <c r="Q19" s="9">
        <v>2094</v>
      </c>
      <c r="R19" s="9">
        <v>2513</v>
      </c>
      <c r="S19" s="9">
        <v>548</v>
      </c>
      <c r="T19" s="9">
        <v>910</v>
      </c>
      <c r="U19" s="9">
        <f t="shared" si="0"/>
        <v>9452</v>
      </c>
      <c r="V19" s="9">
        <f t="shared" si="0"/>
        <v>10326</v>
      </c>
    </row>
    <row r="20" spans="1:22" ht="18.75">
      <c r="A20" s="9">
        <v>2646</v>
      </c>
      <c r="B20" s="9">
        <v>4131</v>
      </c>
      <c r="C20" s="9">
        <v>3134</v>
      </c>
      <c r="D20" s="9">
        <v>2770</v>
      </c>
      <c r="E20" s="9">
        <v>1891</v>
      </c>
      <c r="F20" s="10">
        <v>1263</v>
      </c>
      <c r="G20" s="9">
        <v>1375</v>
      </c>
      <c r="H20" s="9">
        <v>896</v>
      </c>
      <c r="I20" s="9">
        <v>719</v>
      </c>
      <c r="J20" s="9">
        <v>433</v>
      </c>
      <c r="K20" s="9"/>
      <c r="L20" s="9"/>
      <c r="M20" s="9"/>
      <c r="N20" s="9"/>
      <c r="O20" s="9"/>
      <c r="P20" s="9"/>
      <c r="Q20" s="9">
        <v>3344</v>
      </c>
      <c r="R20" s="9">
        <v>1802</v>
      </c>
      <c r="S20" s="9">
        <v>1099</v>
      </c>
      <c r="T20" s="9">
        <v>678</v>
      </c>
      <c r="U20" s="9">
        <f t="shared" ref="U20:V34" si="1">A20+C20+E20+G20+I20+K20+M20+O20+Q20+S20</f>
        <v>14208</v>
      </c>
      <c r="V20" s="9">
        <f t="shared" si="1"/>
        <v>11973</v>
      </c>
    </row>
    <row r="21" spans="1:22" ht="18.75">
      <c r="A21" s="9">
        <v>2308</v>
      </c>
      <c r="B21" s="9">
        <v>3186</v>
      </c>
      <c r="C21" s="9">
        <v>1802</v>
      </c>
      <c r="D21" s="9">
        <v>1940</v>
      </c>
      <c r="E21" s="9">
        <v>1456</v>
      </c>
      <c r="F21" s="10">
        <v>1289</v>
      </c>
      <c r="G21" s="9">
        <v>1064</v>
      </c>
      <c r="H21" s="9">
        <v>995</v>
      </c>
      <c r="I21" s="9">
        <v>454</v>
      </c>
      <c r="J21" s="9">
        <v>383</v>
      </c>
      <c r="K21" s="9"/>
      <c r="L21" s="9"/>
      <c r="M21" s="9"/>
      <c r="N21" s="9"/>
      <c r="O21" s="9"/>
      <c r="P21" s="9"/>
      <c r="Q21" s="9">
        <v>1858</v>
      </c>
      <c r="R21" s="9">
        <v>1899</v>
      </c>
      <c r="S21" s="9">
        <v>561</v>
      </c>
      <c r="T21" s="9">
        <v>601</v>
      </c>
      <c r="U21" s="9">
        <f t="shared" si="1"/>
        <v>9503</v>
      </c>
      <c r="V21" s="9">
        <f t="shared" si="1"/>
        <v>10293</v>
      </c>
    </row>
    <row r="22" spans="1:22" ht="18.75">
      <c r="A22" s="9">
        <v>2055</v>
      </c>
      <c r="B22" s="9">
        <v>2330</v>
      </c>
      <c r="C22" s="9">
        <v>1658</v>
      </c>
      <c r="D22" s="9">
        <v>2021</v>
      </c>
      <c r="E22" s="9">
        <v>1132</v>
      </c>
      <c r="F22" s="10">
        <v>1122</v>
      </c>
      <c r="G22" s="9">
        <v>825</v>
      </c>
      <c r="H22" s="9">
        <v>758</v>
      </c>
      <c r="I22" s="9">
        <v>445</v>
      </c>
      <c r="J22" s="9">
        <v>379</v>
      </c>
      <c r="K22" s="9"/>
      <c r="L22" s="9"/>
      <c r="M22" s="9"/>
      <c r="N22" s="9"/>
      <c r="O22" s="9"/>
      <c r="P22" s="9"/>
      <c r="Q22" s="9">
        <v>1626</v>
      </c>
      <c r="R22" s="9">
        <v>1578</v>
      </c>
      <c r="S22" s="9">
        <v>562</v>
      </c>
      <c r="T22" s="9">
        <v>526</v>
      </c>
      <c r="U22" s="9">
        <f t="shared" si="1"/>
        <v>8303</v>
      </c>
      <c r="V22" s="9">
        <f t="shared" si="1"/>
        <v>8714</v>
      </c>
    </row>
    <row r="23" spans="1:22" ht="18.75">
      <c r="A23" s="9">
        <v>2226</v>
      </c>
      <c r="B23" s="9">
        <v>2303</v>
      </c>
      <c r="C23" s="9">
        <v>1911</v>
      </c>
      <c r="D23" s="9">
        <v>2287</v>
      </c>
      <c r="E23" s="9">
        <v>1111</v>
      </c>
      <c r="F23" s="9">
        <v>1211</v>
      </c>
      <c r="G23" s="9">
        <v>859</v>
      </c>
      <c r="H23" s="9">
        <v>790</v>
      </c>
      <c r="I23" s="9">
        <v>377</v>
      </c>
      <c r="J23" s="9">
        <v>390</v>
      </c>
      <c r="K23" s="9"/>
      <c r="L23" s="9"/>
      <c r="M23" s="9"/>
      <c r="N23" s="9"/>
      <c r="O23" s="9"/>
      <c r="P23" s="9"/>
      <c r="Q23" s="9">
        <v>1581</v>
      </c>
      <c r="R23" s="9">
        <v>1727</v>
      </c>
      <c r="S23" s="9">
        <v>473</v>
      </c>
      <c r="T23" s="9">
        <v>586</v>
      </c>
      <c r="U23" s="9">
        <f t="shared" si="1"/>
        <v>8538</v>
      </c>
      <c r="V23" s="9">
        <f t="shared" si="1"/>
        <v>9294</v>
      </c>
    </row>
    <row r="24" spans="1:22" ht="18.75">
      <c r="A24" s="9">
        <v>2384</v>
      </c>
      <c r="B24" s="9">
        <v>2373</v>
      </c>
      <c r="C24" s="9">
        <v>2124</v>
      </c>
      <c r="D24" s="9">
        <v>2324</v>
      </c>
      <c r="E24" s="9">
        <v>1142</v>
      </c>
      <c r="F24" s="9">
        <v>1318</v>
      </c>
      <c r="G24" s="9">
        <v>856</v>
      </c>
      <c r="H24" s="9">
        <v>940</v>
      </c>
      <c r="I24" s="9">
        <v>388</v>
      </c>
      <c r="J24" s="9">
        <v>434</v>
      </c>
      <c r="K24" s="9"/>
      <c r="L24" s="9"/>
      <c r="M24" s="9"/>
      <c r="N24" s="9"/>
      <c r="O24" s="9"/>
      <c r="P24" s="9"/>
      <c r="Q24" s="9">
        <v>1770</v>
      </c>
      <c r="R24" s="9">
        <v>1737</v>
      </c>
      <c r="S24" s="9">
        <v>508</v>
      </c>
      <c r="T24" s="9">
        <v>591</v>
      </c>
      <c r="U24" s="9">
        <f t="shared" si="1"/>
        <v>9172</v>
      </c>
      <c r="V24" s="9">
        <f t="shared" si="1"/>
        <v>9717</v>
      </c>
    </row>
    <row r="25" spans="1:22" ht="18.75">
      <c r="A25" s="9">
        <v>3899</v>
      </c>
      <c r="B25" s="9">
        <v>3191</v>
      </c>
      <c r="C25" s="9">
        <v>3004</v>
      </c>
      <c r="D25" s="9">
        <v>3615</v>
      </c>
      <c r="E25" s="9">
        <v>1425</v>
      </c>
      <c r="F25" s="9">
        <v>2046</v>
      </c>
      <c r="G25" s="9">
        <v>1123</v>
      </c>
      <c r="H25" s="9">
        <v>1442</v>
      </c>
      <c r="I25" s="9">
        <v>468</v>
      </c>
      <c r="J25" s="9">
        <v>659</v>
      </c>
      <c r="K25" s="9"/>
      <c r="L25" s="9"/>
      <c r="M25" s="9"/>
      <c r="N25" s="9"/>
      <c r="O25" s="9"/>
      <c r="P25" s="9"/>
      <c r="Q25" s="9">
        <v>2621</v>
      </c>
      <c r="R25" s="9">
        <v>2502</v>
      </c>
      <c r="S25" s="9">
        <v>519</v>
      </c>
      <c r="T25" s="9">
        <v>725</v>
      </c>
      <c r="U25" s="9">
        <f t="shared" si="1"/>
        <v>13059</v>
      </c>
      <c r="V25" s="9">
        <f t="shared" si="1"/>
        <v>14180</v>
      </c>
    </row>
    <row r="26" spans="1:22" ht="18.75">
      <c r="A26" s="9">
        <v>2724</v>
      </c>
      <c r="B26" s="9">
        <v>2446</v>
      </c>
      <c r="C26" s="9">
        <v>2076</v>
      </c>
      <c r="D26" s="9">
        <v>2278</v>
      </c>
      <c r="E26" s="9">
        <v>1124</v>
      </c>
      <c r="F26" s="9">
        <v>1565</v>
      </c>
      <c r="G26" s="9">
        <v>897</v>
      </c>
      <c r="H26" s="9">
        <v>1126</v>
      </c>
      <c r="I26" s="9">
        <v>395</v>
      </c>
      <c r="J26" s="9">
        <v>519</v>
      </c>
      <c r="K26" s="9"/>
      <c r="L26" s="9"/>
      <c r="M26" s="9"/>
      <c r="N26" s="9"/>
      <c r="O26" s="9"/>
      <c r="P26" s="9"/>
      <c r="Q26" s="9">
        <v>1963</v>
      </c>
      <c r="R26" s="9">
        <v>3011</v>
      </c>
      <c r="S26" s="9">
        <v>574</v>
      </c>
      <c r="T26" s="9">
        <v>1343</v>
      </c>
      <c r="U26" s="9">
        <f t="shared" si="1"/>
        <v>9753</v>
      </c>
      <c r="V26" s="9">
        <f t="shared" si="1"/>
        <v>12288</v>
      </c>
    </row>
    <row r="27" spans="1:22" ht="18.75">
      <c r="A27" s="9">
        <v>3142</v>
      </c>
      <c r="B27" s="9">
        <v>3549</v>
      </c>
      <c r="C27" s="9">
        <v>3653</v>
      </c>
      <c r="D27" s="9">
        <v>3152</v>
      </c>
      <c r="E27" s="9">
        <v>1915</v>
      </c>
      <c r="F27" s="9">
        <v>1552</v>
      </c>
      <c r="G27" s="9">
        <v>1430</v>
      </c>
      <c r="H27" s="9">
        <v>1215</v>
      </c>
      <c r="I27" s="9">
        <v>755</v>
      </c>
      <c r="J27" s="9">
        <v>589</v>
      </c>
      <c r="K27" s="9"/>
      <c r="L27" s="9"/>
      <c r="M27" s="9"/>
      <c r="N27" s="9"/>
      <c r="O27" s="9"/>
      <c r="P27" s="9"/>
      <c r="Q27" s="9">
        <v>3224</v>
      </c>
      <c r="R27" s="9">
        <v>2492</v>
      </c>
      <c r="S27" s="9">
        <v>1107</v>
      </c>
      <c r="T27" s="9">
        <v>847</v>
      </c>
      <c r="U27" s="9">
        <f t="shared" si="1"/>
        <v>15226</v>
      </c>
      <c r="V27" s="9">
        <f t="shared" si="1"/>
        <v>13396</v>
      </c>
    </row>
    <row r="28" spans="1:22" ht="18.75">
      <c r="A28" s="9">
        <v>2601</v>
      </c>
      <c r="B28" s="9">
        <v>3203</v>
      </c>
      <c r="C28" s="9">
        <v>2161</v>
      </c>
      <c r="D28" s="9">
        <v>2362</v>
      </c>
      <c r="E28" s="9">
        <v>1581</v>
      </c>
      <c r="F28" s="9">
        <v>1486</v>
      </c>
      <c r="G28" s="9">
        <v>1125</v>
      </c>
      <c r="H28" s="9">
        <v>1063</v>
      </c>
      <c r="I28" s="9">
        <v>484</v>
      </c>
      <c r="J28" s="9">
        <v>449</v>
      </c>
      <c r="K28" s="9"/>
      <c r="L28" s="9"/>
      <c r="M28" s="9"/>
      <c r="N28" s="9"/>
      <c r="O28" s="9"/>
      <c r="P28" s="9"/>
      <c r="Q28" s="9">
        <v>2063</v>
      </c>
      <c r="R28" s="9">
        <v>1943</v>
      </c>
      <c r="S28" s="9">
        <v>670</v>
      </c>
      <c r="T28" s="9">
        <v>803</v>
      </c>
      <c r="U28" s="9">
        <f t="shared" si="1"/>
        <v>10685</v>
      </c>
      <c r="V28" s="9">
        <f t="shared" si="1"/>
        <v>11309</v>
      </c>
    </row>
    <row r="29" spans="1:22" ht="18.75">
      <c r="A29" s="9">
        <v>2408</v>
      </c>
      <c r="B29" s="9">
        <v>2453</v>
      </c>
      <c r="C29" s="9">
        <v>1950</v>
      </c>
      <c r="D29" s="9">
        <v>2275</v>
      </c>
      <c r="E29" s="9">
        <v>1192</v>
      </c>
      <c r="F29" s="9">
        <v>1418</v>
      </c>
      <c r="G29" s="9">
        <v>928</v>
      </c>
      <c r="H29" s="9">
        <v>958</v>
      </c>
      <c r="I29" s="9">
        <v>443</v>
      </c>
      <c r="J29" s="9">
        <v>490</v>
      </c>
      <c r="K29" s="9"/>
      <c r="L29" s="9"/>
      <c r="M29" s="9"/>
      <c r="N29" s="9"/>
      <c r="O29" s="9"/>
      <c r="P29" s="9"/>
      <c r="Q29" s="9">
        <v>1680</v>
      </c>
      <c r="R29" s="9">
        <v>1802</v>
      </c>
      <c r="S29" s="9">
        <v>478</v>
      </c>
      <c r="T29" s="9">
        <v>737</v>
      </c>
      <c r="U29" s="9">
        <f t="shared" si="1"/>
        <v>9079</v>
      </c>
      <c r="V29" s="9">
        <f t="shared" si="1"/>
        <v>10133</v>
      </c>
    </row>
    <row r="30" spans="1:22" ht="18.75">
      <c r="A30" s="9">
        <v>2865</v>
      </c>
      <c r="B30" s="9">
        <v>2669</v>
      </c>
      <c r="C30" s="9">
        <v>2436</v>
      </c>
      <c r="D30" s="9">
        <v>2756</v>
      </c>
      <c r="E30" s="9">
        <v>1185</v>
      </c>
      <c r="F30" s="9">
        <v>1657</v>
      </c>
      <c r="G30" s="9">
        <v>984</v>
      </c>
      <c r="H30" s="9">
        <v>1152</v>
      </c>
      <c r="I30" s="9">
        <v>462</v>
      </c>
      <c r="J30" s="9">
        <v>583</v>
      </c>
      <c r="K30" s="9"/>
      <c r="L30" s="9"/>
      <c r="M30" s="9"/>
      <c r="N30" s="9"/>
      <c r="O30" s="9"/>
      <c r="P30" s="9"/>
      <c r="Q30" s="9">
        <v>1890</v>
      </c>
      <c r="R30" s="9">
        <v>2237</v>
      </c>
      <c r="S30" s="9">
        <v>535</v>
      </c>
      <c r="T30" s="9">
        <v>929</v>
      </c>
      <c r="U30" s="9">
        <f t="shared" si="1"/>
        <v>10357</v>
      </c>
      <c r="V30" s="9">
        <f t="shared" si="1"/>
        <v>11983</v>
      </c>
    </row>
    <row r="31" spans="1:22" ht="18.75">
      <c r="A31" s="9">
        <v>4862</v>
      </c>
      <c r="B31" s="9">
        <v>3761</v>
      </c>
      <c r="C31" s="9">
        <v>4274</v>
      </c>
      <c r="D31" s="9">
        <v>5100</v>
      </c>
      <c r="E31" s="9">
        <v>1859</v>
      </c>
      <c r="F31" s="9">
        <v>2800</v>
      </c>
      <c r="G31" s="9">
        <v>1315</v>
      </c>
      <c r="H31" s="9">
        <v>2060</v>
      </c>
      <c r="I31" s="9">
        <v>462</v>
      </c>
      <c r="J31" s="9">
        <v>890</v>
      </c>
      <c r="K31" s="9"/>
      <c r="L31" s="9"/>
      <c r="M31" s="9"/>
      <c r="N31" s="9"/>
      <c r="O31" s="9"/>
      <c r="P31" s="9"/>
      <c r="Q31" s="9">
        <v>2986</v>
      </c>
      <c r="R31" s="9">
        <v>2957</v>
      </c>
      <c r="S31" s="9">
        <v>609</v>
      </c>
      <c r="T31" s="9">
        <v>1135</v>
      </c>
      <c r="U31" s="9">
        <f t="shared" si="1"/>
        <v>16367</v>
      </c>
      <c r="V31" s="9">
        <f t="shared" si="1"/>
        <v>18703</v>
      </c>
    </row>
    <row r="32" spans="1:22" ht="18.75">
      <c r="A32" s="9">
        <v>4505</v>
      </c>
      <c r="B32" s="9">
        <v>3100</v>
      </c>
      <c r="C32" s="9">
        <v>3349</v>
      </c>
      <c r="D32" s="9">
        <v>3452</v>
      </c>
      <c r="E32" s="9">
        <v>1304</v>
      </c>
      <c r="F32" s="9">
        <v>1645</v>
      </c>
      <c r="G32" s="9">
        <v>1016</v>
      </c>
      <c r="H32" s="9">
        <v>1807</v>
      </c>
      <c r="I32" s="9">
        <v>390</v>
      </c>
      <c r="J32" s="9">
        <v>744</v>
      </c>
      <c r="K32" s="9"/>
      <c r="L32" s="9"/>
      <c r="M32" s="9"/>
      <c r="N32" s="9"/>
      <c r="O32" s="9"/>
      <c r="P32" s="9"/>
      <c r="Q32" s="9">
        <v>2453</v>
      </c>
      <c r="R32" s="9">
        <v>4074</v>
      </c>
      <c r="S32" s="9">
        <v>646</v>
      </c>
      <c r="T32" s="9">
        <v>2242</v>
      </c>
      <c r="U32" s="9">
        <f t="shared" si="1"/>
        <v>13663</v>
      </c>
      <c r="V32" s="9">
        <f t="shared" si="1"/>
        <v>17064</v>
      </c>
    </row>
    <row r="33" spans="1:22" ht="18.75">
      <c r="A33" s="9">
        <v>3613</v>
      </c>
      <c r="B33" s="9">
        <v>2874</v>
      </c>
      <c r="C33" s="9">
        <v>2968</v>
      </c>
      <c r="D33" s="9">
        <v>2677</v>
      </c>
      <c r="E33" s="9">
        <v>1228</v>
      </c>
      <c r="F33" s="9">
        <v>1948</v>
      </c>
      <c r="G33" s="9">
        <v>1019</v>
      </c>
      <c r="H33" s="9">
        <v>1546</v>
      </c>
      <c r="I33" s="9">
        <v>415</v>
      </c>
      <c r="J33" s="9">
        <v>742</v>
      </c>
      <c r="K33" s="9"/>
      <c r="L33" s="9"/>
      <c r="M33" s="9"/>
      <c r="N33" s="9"/>
      <c r="O33" s="9"/>
      <c r="P33" s="9"/>
      <c r="Q33" s="9">
        <v>2335</v>
      </c>
      <c r="R33" s="9">
        <v>3172</v>
      </c>
      <c r="S33" s="9">
        <v>708</v>
      </c>
      <c r="T33" s="9">
        <v>1879</v>
      </c>
      <c r="U33" s="9">
        <f t="shared" si="1"/>
        <v>12286</v>
      </c>
      <c r="V33" s="9">
        <f t="shared" si="1"/>
        <v>14838</v>
      </c>
    </row>
    <row r="34" spans="1:22" ht="18.75">
      <c r="A34" s="9">
        <v>4684</v>
      </c>
      <c r="B34" s="9">
        <v>4841</v>
      </c>
      <c r="C34" s="9">
        <v>5924</v>
      </c>
      <c r="D34" s="9">
        <v>4837</v>
      </c>
      <c r="E34" s="9">
        <v>2581</v>
      </c>
      <c r="F34" s="9">
        <v>2659</v>
      </c>
      <c r="G34" s="9">
        <v>1972</v>
      </c>
      <c r="H34" s="9">
        <v>1965</v>
      </c>
      <c r="I34" s="9">
        <v>933</v>
      </c>
      <c r="J34" s="9">
        <v>868</v>
      </c>
      <c r="K34" s="9"/>
      <c r="L34" s="9"/>
      <c r="M34" s="9"/>
      <c r="N34" s="9"/>
      <c r="O34" s="9"/>
      <c r="P34" s="9"/>
      <c r="Q34" s="9">
        <v>4519</v>
      </c>
      <c r="R34" s="9">
        <v>2797</v>
      </c>
      <c r="S34" s="9">
        <v>2016</v>
      </c>
      <c r="T34" s="9">
        <v>1876</v>
      </c>
      <c r="U34" s="9">
        <f t="shared" si="1"/>
        <v>22629</v>
      </c>
      <c r="V34" s="9">
        <f t="shared" si="1"/>
        <v>19843</v>
      </c>
    </row>
    <row r="35" spans="1:22" ht="18.75">
      <c r="A35" s="11">
        <f t="shared" ref="A35:V35" si="2">SUM(A4:A34)</f>
        <v>117267</v>
      </c>
      <c r="B35" s="11">
        <f t="shared" si="2"/>
        <v>116412</v>
      </c>
      <c r="C35" s="11">
        <f t="shared" si="2"/>
        <v>113114</v>
      </c>
      <c r="D35" s="11">
        <f t="shared" si="2"/>
        <v>117781</v>
      </c>
      <c r="E35" s="11">
        <f t="shared" si="2"/>
        <v>60100</v>
      </c>
      <c r="F35" s="11">
        <f t="shared" si="2"/>
        <v>65159</v>
      </c>
      <c r="G35" s="11">
        <f t="shared" si="2"/>
        <v>43196</v>
      </c>
      <c r="H35" s="11">
        <f t="shared" si="2"/>
        <v>44932</v>
      </c>
      <c r="I35" s="11">
        <f t="shared" si="2"/>
        <v>18737</v>
      </c>
      <c r="J35" s="11">
        <f t="shared" si="2"/>
        <v>20017</v>
      </c>
      <c r="K35" s="11">
        <f t="shared" si="2"/>
        <v>0</v>
      </c>
      <c r="L35" s="11">
        <f t="shared" si="2"/>
        <v>0</v>
      </c>
      <c r="M35" s="11">
        <f t="shared" si="2"/>
        <v>0</v>
      </c>
      <c r="N35" s="11">
        <f t="shared" si="2"/>
        <v>0</v>
      </c>
      <c r="O35" s="11">
        <f t="shared" si="2"/>
        <v>0</v>
      </c>
      <c r="P35" s="11">
        <f t="shared" si="2"/>
        <v>0</v>
      </c>
      <c r="Q35" s="11">
        <f t="shared" si="2"/>
        <v>97573</v>
      </c>
      <c r="R35" s="11">
        <f t="shared" si="2"/>
        <v>86065</v>
      </c>
      <c r="S35" s="11">
        <f t="shared" si="2"/>
        <v>32125</v>
      </c>
      <c r="T35" s="11">
        <f t="shared" si="2"/>
        <v>36288</v>
      </c>
      <c r="U35" s="11">
        <f t="shared" si="2"/>
        <v>482112</v>
      </c>
      <c r="V35" s="11">
        <f t="shared" si="2"/>
        <v>486654</v>
      </c>
    </row>
    <row r="36" spans="1:22" ht="18.75">
      <c r="A36" s="11">
        <f t="shared" ref="A36:V36" si="3">AVERAGEIF(A4:A34,"&gt;0")</f>
        <v>3782.8064516129034</v>
      </c>
      <c r="B36" s="11">
        <f t="shared" si="3"/>
        <v>3755.2258064516127</v>
      </c>
      <c r="C36" s="11">
        <f t="shared" si="3"/>
        <v>3648.8387096774195</v>
      </c>
      <c r="D36" s="11">
        <f t="shared" si="3"/>
        <v>3799.3870967741937</v>
      </c>
      <c r="E36" s="11">
        <f t="shared" si="3"/>
        <v>1938.7096774193549</v>
      </c>
      <c r="F36" s="11">
        <f t="shared" si="3"/>
        <v>2101.9032258064517</v>
      </c>
      <c r="G36" s="11">
        <f t="shared" si="3"/>
        <v>1393.4193548387098</v>
      </c>
      <c r="H36" s="11">
        <f t="shared" si="3"/>
        <v>1449.4193548387098</v>
      </c>
      <c r="I36" s="11">
        <f t="shared" si="3"/>
        <v>604.41935483870964</v>
      </c>
      <c r="J36" s="11">
        <f t="shared" si="3"/>
        <v>645.70967741935488</v>
      </c>
      <c r="K36" s="11" t="e">
        <f t="shared" si="3"/>
        <v>#DIV/0!</v>
      </c>
      <c r="L36" s="11" t="e">
        <f t="shared" si="3"/>
        <v>#DIV/0!</v>
      </c>
      <c r="M36" s="11" t="e">
        <f t="shared" si="3"/>
        <v>#DIV/0!</v>
      </c>
      <c r="N36" s="11" t="e">
        <f t="shared" si="3"/>
        <v>#DIV/0!</v>
      </c>
      <c r="O36" s="11" t="e">
        <f t="shared" si="3"/>
        <v>#DIV/0!</v>
      </c>
      <c r="P36" s="11" t="e">
        <f t="shared" si="3"/>
        <v>#DIV/0!</v>
      </c>
      <c r="Q36" s="11">
        <f t="shared" si="3"/>
        <v>3147.516129032258</v>
      </c>
      <c r="R36" s="11">
        <f t="shared" si="3"/>
        <v>2776.2903225806454</v>
      </c>
      <c r="S36" s="11">
        <f t="shared" si="3"/>
        <v>1036.2903225806451</v>
      </c>
      <c r="T36" s="11">
        <f t="shared" si="3"/>
        <v>1170.5806451612902</v>
      </c>
      <c r="U36" s="11">
        <f t="shared" si="3"/>
        <v>15552</v>
      </c>
      <c r="V36" s="11">
        <f t="shared" si="3"/>
        <v>15698.516129032258</v>
      </c>
    </row>
  </sheetData>
  <mergeCells count="12">
    <mergeCell ref="Q2:R2"/>
    <mergeCell ref="S2:T2"/>
    <mergeCell ref="A1:T1"/>
    <mergeCell ref="U1:V2"/>
    <mergeCell ref="A2:B2"/>
    <mergeCell ref="C2:D2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raizu</dc:creator>
  <cp:lastModifiedBy>raizu</cp:lastModifiedBy>
  <dcterms:created xsi:type="dcterms:W3CDTF">2024-08-21T02:12:54Z</dcterms:created>
  <dcterms:modified xsi:type="dcterms:W3CDTF">2024-08-21T02:13:15Z</dcterms:modified>
</cp:coreProperties>
</file>