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2075"/>
  </bookViews>
  <sheets>
    <sheet name="62" sheetId="1" r:id="rId1"/>
  </sheets>
  <externalReferences>
    <externalReference r:id="rId2"/>
  </externalReferences>
  <definedNames>
    <definedName name="_xlnm.Print_Area" localSheetId="0">'62'!$A$1:$I$47</definedName>
  </definedNames>
  <calcPr calcId="144525"/>
</workbook>
</file>

<file path=xl/calcChain.xml><?xml version="1.0" encoding="utf-8"?>
<calcChain xmlns="http://schemas.openxmlformats.org/spreadsheetml/2006/main">
  <c r="R45" i="1" l="1"/>
  <c r="P45" i="1"/>
  <c r="N45" i="1"/>
  <c r="F45" i="1"/>
  <c r="D45" i="1"/>
  <c r="C44" i="1"/>
  <c r="E44" i="1" s="1"/>
  <c r="B44" i="1"/>
  <c r="A44" i="1"/>
  <c r="E43" i="1"/>
  <c r="C43" i="1"/>
  <c r="I43" i="1" s="1"/>
  <c r="B43" i="1"/>
  <c r="A43" i="1"/>
  <c r="I42" i="1"/>
  <c r="E42" i="1"/>
  <c r="C42" i="1"/>
  <c r="G42" i="1" s="1"/>
  <c r="B42" i="1"/>
  <c r="A42" i="1"/>
  <c r="I41" i="1"/>
  <c r="E41" i="1"/>
  <c r="C41" i="1"/>
  <c r="G41" i="1" s="1"/>
  <c r="B41" i="1"/>
  <c r="A41" i="1"/>
  <c r="I40" i="1"/>
  <c r="E40" i="1"/>
  <c r="C40" i="1"/>
  <c r="G40" i="1" s="1"/>
  <c r="B40" i="1"/>
  <c r="A40" i="1"/>
  <c r="I39" i="1"/>
  <c r="E39" i="1"/>
  <c r="C39" i="1"/>
  <c r="G39" i="1" s="1"/>
  <c r="B39" i="1"/>
  <c r="A39" i="1"/>
  <c r="I38" i="1"/>
  <c r="E38" i="1"/>
  <c r="C38" i="1"/>
  <c r="G38" i="1" s="1"/>
  <c r="B38" i="1"/>
  <c r="A38" i="1"/>
  <c r="I37" i="1"/>
  <c r="E37" i="1"/>
  <c r="C37" i="1"/>
  <c r="G37" i="1" s="1"/>
  <c r="B37" i="1"/>
  <c r="A37" i="1"/>
  <c r="I36" i="1"/>
  <c r="E36" i="1"/>
  <c r="C36" i="1"/>
  <c r="G36" i="1" s="1"/>
  <c r="B36" i="1"/>
  <c r="A36" i="1"/>
  <c r="I35" i="1"/>
  <c r="E35" i="1"/>
  <c r="C35" i="1"/>
  <c r="G35" i="1" s="1"/>
  <c r="B35" i="1"/>
  <c r="A35" i="1"/>
  <c r="I34" i="1"/>
  <c r="E34" i="1"/>
  <c r="C34" i="1"/>
  <c r="G34" i="1" s="1"/>
  <c r="B34" i="1"/>
  <c r="A34" i="1"/>
  <c r="I33" i="1"/>
  <c r="E33" i="1"/>
  <c r="C33" i="1"/>
  <c r="G33" i="1" s="1"/>
  <c r="B33" i="1"/>
  <c r="A33" i="1"/>
  <c r="I32" i="1"/>
  <c r="E32" i="1"/>
  <c r="C32" i="1"/>
  <c r="G32" i="1" s="1"/>
  <c r="B32" i="1"/>
  <c r="A32" i="1"/>
  <c r="I31" i="1"/>
  <c r="G31" i="1"/>
  <c r="E31" i="1"/>
  <c r="C31" i="1"/>
  <c r="B31" i="1"/>
  <c r="A31" i="1"/>
  <c r="I30" i="1"/>
  <c r="E30" i="1"/>
  <c r="C30" i="1"/>
  <c r="G30" i="1" s="1"/>
  <c r="B30" i="1"/>
  <c r="A30" i="1"/>
  <c r="I29" i="1"/>
  <c r="G29" i="1"/>
  <c r="E29" i="1"/>
  <c r="C29" i="1"/>
  <c r="B29" i="1"/>
  <c r="A29" i="1"/>
  <c r="H28" i="1"/>
  <c r="H45" i="1" s="1"/>
  <c r="C28" i="1"/>
  <c r="G28" i="1" s="1"/>
  <c r="B28" i="1"/>
  <c r="A28" i="1"/>
  <c r="G27" i="1"/>
  <c r="E27" i="1"/>
  <c r="C27" i="1"/>
  <c r="I27" i="1" s="1"/>
  <c r="B27" i="1"/>
  <c r="A27" i="1"/>
  <c r="I26" i="1"/>
  <c r="E26" i="1"/>
  <c r="C26" i="1"/>
  <c r="G26" i="1" s="1"/>
  <c r="B26" i="1"/>
  <c r="A26" i="1"/>
  <c r="I25" i="1"/>
  <c r="G25" i="1"/>
  <c r="E25" i="1"/>
  <c r="C25" i="1"/>
  <c r="B25" i="1"/>
  <c r="A25" i="1"/>
  <c r="I24" i="1"/>
  <c r="E24" i="1"/>
  <c r="C24" i="1"/>
  <c r="G24" i="1" s="1"/>
  <c r="B24" i="1"/>
  <c r="A24" i="1"/>
  <c r="I23" i="1"/>
  <c r="G23" i="1"/>
  <c r="E23" i="1"/>
  <c r="C23" i="1"/>
  <c r="B23" i="1"/>
  <c r="A23" i="1"/>
  <c r="I22" i="1"/>
  <c r="E22" i="1"/>
  <c r="C22" i="1"/>
  <c r="G22" i="1" s="1"/>
  <c r="B22" i="1"/>
  <c r="A22" i="1"/>
  <c r="I21" i="1"/>
  <c r="G21" i="1"/>
  <c r="E21" i="1"/>
  <c r="C21" i="1"/>
  <c r="B21" i="1"/>
  <c r="A21" i="1"/>
  <c r="I20" i="1"/>
  <c r="E20" i="1"/>
  <c r="C20" i="1"/>
  <c r="G20" i="1" s="1"/>
  <c r="B20" i="1"/>
  <c r="A20" i="1"/>
  <c r="I19" i="1"/>
  <c r="G19" i="1"/>
  <c r="E19" i="1"/>
  <c r="C19" i="1"/>
  <c r="B19" i="1"/>
  <c r="A19" i="1"/>
  <c r="I18" i="1"/>
  <c r="E18" i="1"/>
  <c r="C18" i="1"/>
  <c r="G18" i="1" s="1"/>
  <c r="B18" i="1"/>
  <c r="A18" i="1"/>
  <c r="I17" i="1"/>
  <c r="G17" i="1"/>
  <c r="E17" i="1"/>
  <c r="C17" i="1"/>
  <c r="B17" i="1"/>
  <c r="A17" i="1"/>
  <c r="I16" i="1"/>
  <c r="E16" i="1"/>
  <c r="C16" i="1"/>
  <c r="G16" i="1" s="1"/>
  <c r="B16" i="1"/>
  <c r="A16" i="1"/>
  <c r="I15" i="1"/>
  <c r="G15" i="1"/>
  <c r="E15" i="1"/>
  <c r="C15" i="1"/>
  <c r="B15" i="1"/>
  <c r="A15" i="1"/>
  <c r="I14" i="1"/>
  <c r="E14" i="1"/>
  <c r="C14" i="1"/>
  <c r="G14" i="1" s="1"/>
  <c r="B14" i="1"/>
  <c r="A14" i="1"/>
  <c r="I13" i="1"/>
  <c r="G13" i="1"/>
  <c r="E13" i="1"/>
  <c r="C13" i="1"/>
  <c r="B13" i="1"/>
  <c r="A13" i="1"/>
  <c r="I12" i="1"/>
  <c r="E12" i="1"/>
  <c r="C12" i="1"/>
  <c r="G12" i="1" s="1"/>
  <c r="B12" i="1"/>
  <c r="A12" i="1"/>
  <c r="I11" i="1"/>
  <c r="G11" i="1"/>
  <c r="E11" i="1"/>
  <c r="C11" i="1"/>
  <c r="B11" i="1"/>
  <c r="A11" i="1"/>
  <c r="M45" i="1"/>
  <c r="I10" i="1"/>
  <c r="E10" i="1"/>
  <c r="C10" i="1"/>
  <c r="G10" i="1" s="1"/>
  <c r="B10" i="1"/>
  <c r="A10" i="1"/>
  <c r="O45" i="1" l="1"/>
  <c r="Q45" i="1"/>
  <c r="S45" i="1"/>
  <c r="G44" i="1"/>
  <c r="I28" i="1"/>
  <c r="I44" i="1"/>
  <c r="E28" i="1"/>
  <c r="G43" i="1"/>
  <c r="C45" i="1"/>
  <c r="G45" i="1" s="1"/>
  <c r="E45" i="1" l="1"/>
  <c r="I45" i="1"/>
</calcChain>
</file>

<file path=xl/sharedStrings.xml><?xml version="1.0" encoding="utf-8"?>
<sst xmlns="http://schemas.openxmlformats.org/spreadsheetml/2006/main" count="43" uniqueCount="19">
  <si>
    <t>TABEL 62</t>
  </si>
  <si>
    <t>DESA YANG MELAKSANAKAN SANITASI TOTAL BERBASIS MASYARAKAT</t>
  </si>
  <si>
    <t>PROVINSI JAWA TENGAH</t>
  </si>
  <si>
    <t>KABUPATEN/KOTA</t>
  </si>
  <si>
    <t>TAHUN 2018</t>
  </si>
  <si>
    <t>NO</t>
  </si>
  <si>
    <t>JUMLAH DESA/ KELURAHAN *)</t>
  </si>
  <si>
    <t>SANITASI TOTAL BERBASIS MASYARAKAT (STBM)</t>
  </si>
  <si>
    <t>KETERANGAN</t>
  </si>
  <si>
    <t xml:space="preserve"> DESA MELAKSANAKAN STBM</t>
  </si>
  <si>
    <t xml:space="preserve"> DESA STOP BABS (SBS)</t>
  </si>
  <si>
    <t xml:space="preserve"> DESA STBM</t>
  </si>
  <si>
    <t>JUMLAH</t>
  </si>
  <si>
    <t>%</t>
  </si>
  <si>
    <t>JUMLAH (KAB/KOTA)</t>
  </si>
  <si>
    <t xml:space="preserve">Sumber: Data Program dan Profil Kesehatan Kab/Kota </t>
  </si>
  <si>
    <t>*) BPS 2018</t>
  </si>
  <si>
    <r>
      <t xml:space="preserve">Sumber: Data Program </t>
    </r>
    <r>
      <rPr>
        <sz val="12"/>
        <color indexed="9"/>
        <rFont val="Arial"/>
        <family val="2"/>
      </rPr>
      <t xml:space="preserve">dan Profil Kesehatan Kab/Kota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</si>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</sst>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\-_);_(@_)"/>
    <numFmt numFmtId="166" formatCode="_(* #,##0.00_);_(* \(#,##0.00\);_(* \-??_);_(@_)"/>
    <numFmt numFmtId="167" formatCode="_(\$* #,##0_);_(\$* \(#,##0\);_(\$* \-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\ ;&quot; (&quot;#,##0.00\);&quot; -&quot;#\ ;@\ "/>
    <numFmt numFmtId="171" formatCode="&quot;$&quot;#,##0_);[Red]\(&quot;$&quot;#,##0\)"/>
    <numFmt numFmtId="172" formatCode="&quot;$&quot;#,##0.00_);[Red]\(&quot;$&quot;#,##0.00\)"/>
  </numFmts>
  <fonts count="34" x14ac:knownFonts="1"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  <charset val="1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0"/>
      <name val="MS Sans Serif"/>
      <family val="2"/>
    </font>
    <font>
      <sz val="11"/>
      <color indexed="60"/>
      <name val="Calibri"/>
      <family val="2"/>
      <charset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  <charset val="1"/>
    </font>
    <font>
      <sz val="10"/>
      <color rgb="FF000000"/>
      <name val="Arial"/>
      <family val="2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69">
    <xf numFmtId="0" fontId="0" fillId="0" borderId="0"/>
    <xf numFmtId="41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38" borderId="19" applyNumberFormat="0" applyAlignment="0" applyProtection="0"/>
    <xf numFmtId="0" fontId="10" fillId="38" borderId="19" applyNumberFormat="0" applyAlignment="0" applyProtection="0"/>
    <xf numFmtId="0" fontId="10" fillId="38" borderId="19" applyNumberFormat="0" applyAlignment="0" applyProtection="0"/>
    <xf numFmtId="0" fontId="10" fillId="38" borderId="19" applyNumberFormat="0" applyAlignment="0" applyProtection="0"/>
    <xf numFmtId="0" fontId="10" fillId="38" borderId="19" applyNumberFormat="0" applyAlignment="0" applyProtection="0"/>
    <xf numFmtId="0" fontId="10" fillId="38" borderId="19" applyNumberFormat="0" applyAlignment="0" applyProtection="0"/>
    <xf numFmtId="0" fontId="10" fillId="38" borderId="19" applyNumberFormat="0" applyAlignment="0" applyProtection="0"/>
    <xf numFmtId="0" fontId="10" fillId="38" borderId="19" applyNumberFormat="0" applyAlignment="0" applyProtection="0"/>
    <xf numFmtId="0" fontId="10" fillId="38" borderId="19" applyNumberFormat="0" applyAlignment="0" applyProtection="0"/>
    <xf numFmtId="0" fontId="10" fillId="38" borderId="19" applyNumberFormat="0" applyAlignment="0" applyProtection="0"/>
    <xf numFmtId="0" fontId="10" fillId="38" borderId="19" applyNumberFormat="0" applyAlignment="0" applyProtection="0"/>
    <xf numFmtId="0" fontId="10" fillId="38" borderId="19" applyNumberFormat="0" applyAlignment="0" applyProtection="0"/>
    <xf numFmtId="0" fontId="11" fillId="39" borderId="20" applyNumberFormat="0" applyAlignment="0" applyProtection="0"/>
    <xf numFmtId="0" fontId="11" fillId="39" borderId="20" applyNumberFormat="0" applyAlignment="0" applyProtection="0"/>
    <xf numFmtId="0" fontId="11" fillId="39" borderId="20" applyNumberFormat="0" applyAlignment="0" applyProtection="0"/>
    <xf numFmtId="0" fontId="11" fillId="39" borderId="20" applyNumberFormat="0" applyAlignment="0" applyProtection="0"/>
    <xf numFmtId="0" fontId="11" fillId="39" borderId="20" applyNumberFormat="0" applyAlignment="0" applyProtection="0"/>
    <xf numFmtId="0" fontId="11" fillId="39" borderId="20" applyNumberFormat="0" applyAlignment="0" applyProtection="0"/>
    <xf numFmtId="0" fontId="11" fillId="39" borderId="20" applyNumberFormat="0" applyAlignment="0" applyProtection="0"/>
    <xf numFmtId="0" fontId="11" fillId="39" borderId="20" applyNumberFormat="0" applyAlignment="0" applyProtection="0"/>
    <xf numFmtId="0" fontId="11" fillId="39" borderId="20" applyNumberFormat="0" applyAlignment="0" applyProtection="0"/>
    <xf numFmtId="0" fontId="11" fillId="39" borderId="20" applyNumberFormat="0" applyAlignment="0" applyProtection="0"/>
    <xf numFmtId="0" fontId="11" fillId="39" borderId="20" applyNumberFormat="0" applyAlignment="0" applyProtection="0"/>
    <xf numFmtId="0" fontId="11" fillId="39" borderId="20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5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7" fontId="2" fillId="0" borderId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2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2" fillId="0" borderId="0"/>
    <xf numFmtId="170" fontId="2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12" borderId="19" applyNumberFormat="0" applyAlignment="0" applyProtection="0"/>
    <xf numFmtId="0" fontId="23" fillId="12" borderId="19" applyNumberFormat="0" applyAlignment="0" applyProtection="0"/>
    <xf numFmtId="0" fontId="23" fillId="12" borderId="19" applyNumberFormat="0" applyAlignment="0" applyProtection="0"/>
    <xf numFmtId="0" fontId="23" fillId="12" borderId="19" applyNumberFormat="0" applyAlignment="0" applyProtection="0"/>
    <xf numFmtId="0" fontId="23" fillId="12" borderId="19" applyNumberFormat="0" applyAlignment="0" applyProtection="0"/>
    <xf numFmtId="0" fontId="23" fillId="12" borderId="19" applyNumberFormat="0" applyAlignment="0" applyProtection="0"/>
    <xf numFmtId="0" fontId="23" fillId="12" borderId="19" applyNumberFormat="0" applyAlignment="0" applyProtection="0"/>
    <xf numFmtId="0" fontId="23" fillId="12" borderId="19" applyNumberFormat="0" applyAlignment="0" applyProtection="0"/>
    <xf numFmtId="0" fontId="23" fillId="12" borderId="19" applyNumberFormat="0" applyAlignment="0" applyProtection="0"/>
    <xf numFmtId="0" fontId="23" fillId="12" borderId="19" applyNumberFormat="0" applyAlignment="0" applyProtection="0"/>
    <xf numFmtId="0" fontId="23" fillId="12" borderId="19" applyNumberFormat="0" applyAlignment="0" applyProtection="0"/>
    <xf numFmtId="0" fontId="23" fillId="12" borderId="19" applyNumberFormat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15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7" fillId="0" borderId="0"/>
    <xf numFmtId="0" fontId="27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7" fillId="0" borderId="0"/>
    <xf numFmtId="0" fontId="2" fillId="0" borderId="0"/>
    <xf numFmtId="0" fontId="15" fillId="0" borderId="0"/>
    <xf numFmtId="0" fontId="27" fillId="0" borderId="0"/>
    <xf numFmtId="0" fontId="2" fillId="0" borderId="0"/>
    <xf numFmtId="0" fontId="15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27" fillId="0" borderId="0"/>
    <xf numFmtId="0" fontId="27" fillId="0" borderId="0"/>
    <xf numFmtId="0" fontId="2" fillId="0" borderId="0"/>
    <xf numFmtId="0" fontId="15" fillId="0" borderId="0"/>
    <xf numFmtId="0" fontId="7" fillId="42" borderId="25" applyNumberFormat="0" applyFont="0" applyAlignment="0" applyProtection="0"/>
    <xf numFmtId="0" fontId="2" fillId="42" borderId="25" applyNumberFormat="0" applyFont="0" applyAlignment="0" applyProtection="0"/>
    <xf numFmtId="0" fontId="2" fillId="42" borderId="25" applyNumberFormat="0" applyFont="0" applyAlignment="0" applyProtection="0"/>
    <xf numFmtId="0" fontId="2" fillId="42" borderId="25" applyNumberFormat="0" applyFont="0" applyAlignment="0" applyProtection="0"/>
    <xf numFmtId="0" fontId="2" fillId="42" borderId="25" applyNumberFormat="0" applyFont="0" applyAlignment="0" applyProtection="0"/>
    <xf numFmtId="0" fontId="2" fillId="42" borderId="25" applyNumberFormat="0" applyFont="0" applyAlignment="0" applyProtection="0"/>
    <xf numFmtId="0" fontId="2" fillId="42" borderId="25" applyNumberFormat="0" applyFont="0" applyAlignment="0" applyProtection="0"/>
    <xf numFmtId="0" fontId="2" fillId="42" borderId="25" applyNumberFormat="0" applyFont="0" applyAlignment="0" applyProtection="0"/>
    <xf numFmtId="0" fontId="2" fillId="42" borderId="25" applyNumberFormat="0" applyFont="0" applyAlignment="0" applyProtection="0"/>
    <xf numFmtId="0" fontId="2" fillId="42" borderId="25" applyNumberFormat="0" applyFont="0" applyAlignment="0" applyProtection="0"/>
    <xf numFmtId="0" fontId="2" fillId="42" borderId="25" applyNumberFormat="0" applyFont="0" applyAlignment="0" applyProtection="0"/>
    <xf numFmtId="0" fontId="2" fillId="42" borderId="25" applyNumberFormat="0" applyFont="0" applyAlignment="0" applyProtection="0"/>
    <xf numFmtId="0" fontId="29" fillId="38" borderId="26" applyNumberFormat="0" applyAlignment="0" applyProtection="0"/>
    <xf numFmtId="0" fontId="29" fillId="38" borderId="26" applyNumberFormat="0" applyAlignment="0" applyProtection="0"/>
    <xf numFmtId="0" fontId="29" fillId="38" borderId="26" applyNumberFormat="0" applyAlignment="0" applyProtection="0"/>
    <xf numFmtId="0" fontId="29" fillId="38" borderId="26" applyNumberFormat="0" applyAlignment="0" applyProtection="0"/>
    <xf numFmtId="0" fontId="29" fillId="38" borderId="26" applyNumberFormat="0" applyAlignment="0" applyProtection="0"/>
    <xf numFmtId="0" fontId="29" fillId="38" borderId="26" applyNumberFormat="0" applyAlignment="0" applyProtection="0"/>
    <xf numFmtId="0" fontId="29" fillId="38" borderId="26" applyNumberFormat="0" applyAlignment="0" applyProtection="0"/>
    <xf numFmtId="0" fontId="29" fillId="38" borderId="26" applyNumberFormat="0" applyAlignment="0" applyProtection="0"/>
    <xf numFmtId="0" fontId="29" fillId="38" borderId="26" applyNumberFormat="0" applyAlignment="0" applyProtection="0"/>
    <xf numFmtId="0" fontId="29" fillId="38" borderId="26" applyNumberFormat="0" applyAlignment="0" applyProtection="0"/>
    <xf numFmtId="0" fontId="29" fillId="38" borderId="26" applyNumberFormat="0" applyAlignment="0" applyProtection="0"/>
    <xf numFmtId="0" fontId="29" fillId="38" borderId="2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>
      <alignment horizontal="right" vertical="top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7" fontId="3" fillId="0" borderId="1" xfId="1" applyNumberFormat="1" applyFont="1" applyBorder="1" applyAlignment="1">
      <alignment vertical="center"/>
    </xf>
    <xf numFmtId="37" fontId="5" fillId="0" borderId="7" xfId="1" applyNumberFormat="1" applyFont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37" fontId="5" fillId="0" borderId="8" xfId="1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37" fontId="5" fillId="0" borderId="9" xfId="1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41" fontId="5" fillId="0" borderId="7" xfId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7" fontId="3" fillId="0" borderId="3" xfId="1" applyNumberFormat="1" applyFont="1" applyBorder="1" applyAlignment="1">
      <alignment vertical="center"/>
    </xf>
    <xf numFmtId="37" fontId="5" fillId="0" borderId="11" xfId="1" applyNumberFormat="1" applyFont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37" fontId="5" fillId="0" borderId="12" xfId="1" applyNumberFormat="1" applyFont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37" fontId="5" fillId="0" borderId="13" xfId="1" applyNumberFormat="1" applyFont="1" applyBorder="1" applyAlignment="1">
      <alignment vertical="center"/>
    </xf>
    <xf numFmtId="41" fontId="3" fillId="0" borderId="3" xfId="1" applyFont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7" fontId="3" fillId="0" borderId="5" xfId="1" applyNumberFormat="1" applyFont="1" applyBorder="1" applyAlignment="1">
      <alignment vertical="center"/>
    </xf>
    <xf numFmtId="37" fontId="5" fillId="0" borderId="15" xfId="1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37" fontId="5" fillId="0" borderId="16" xfId="1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37" fontId="5" fillId="0" borderId="17" xfId="1" applyNumberFormat="1" applyFont="1" applyBorder="1" applyAlignment="1">
      <alignment vertical="center"/>
    </xf>
    <xf numFmtId="41" fontId="3" fillId="0" borderId="5" xfId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7" fontId="3" fillId="0" borderId="5" xfId="1" applyNumberFormat="1" applyFont="1" applyFill="1" applyBorder="1" applyAlignment="1">
      <alignment vertical="center"/>
    </xf>
    <xf numFmtId="37" fontId="3" fillId="0" borderId="2" xfId="1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41" fontId="3" fillId="0" borderId="5" xfId="1" applyFont="1" applyFill="1" applyBorder="1" applyAlignment="1">
      <alignment vertical="center"/>
    </xf>
    <xf numFmtId="41" fontId="3" fillId="0" borderId="2" xfId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</cellXfs>
  <cellStyles count="2069"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2 6" xfId="7"/>
    <cellStyle name="20% - Accent1 2_KEMATIAN &amp; PENYEBABNYA" xfId="8"/>
    <cellStyle name="20% - Accent1 3" xfId="9"/>
    <cellStyle name="20% - Accent1 4" xfId="10"/>
    <cellStyle name="20% - Accent1 5" xfId="11"/>
    <cellStyle name="20% - Accent1 6" xfId="12"/>
    <cellStyle name="20% - Accent1 7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2 6" xfId="19"/>
    <cellStyle name="20% - Accent2 2_KEMATIAN &amp; PENYEBABNYA" xfId="20"/>
    <cellStyle name="20% - Accent2 3" xfId="21"/>
    <cellStyle name="20% - Accent2 4" xfId="22"/>
    <cellStyle name="20% - Accent2 5" xfId="23"/>
    <cellStyle name="20% - Accent2 6" xfId="24"/>
    <cellStyle name="20% - Accent2 7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2 6" xfId="31"/>
    <cellStyle name="20% - Accent3 2_KEMATIAN &amp; PENYEBABNYA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4 2" xfId="38"/>
    <cellStyle name="20% - Accent4 2 2" xfId="39"/>
    <cellStyle name="20% - Accent4 2 2 2" xfId="40"/>
    <cellStyle name="20% - Accent4 2 3" xfId="41"/>
    <cellStyle name="20% - Accent4 2 4" xfId="42"/>
    <cellStyle name="20% - Accent4 2 5" xfId="43"/>
    <cellStyle name="20% - Accent4 2 6" xfId="44"/>
    <cellStyle name="20% - Accent4 2_KEMATIAN &amp; PENYEBABNYA" xfId="45"/>
    <cellStyle name="20% - Accent4 3" xfId="46"/>
    <cellStyle name="20% - Accent4 4" xfId="47"/>
    <cellStyle name="20% - Accent4 5" xfId="48"/>
    <cellStyle name="20% - Accent4 6" xfId="49"/>
    <cellStyle name="20% - Accent4 7" xfId="50"/>
    <cellStyle name="20% - Accent5 2" xfId="51"/>
    <cellStyle name="20% - Accent5 2 2" xfId="52"/>
    <cellStyle name="20% - Accent5 2 3" xfId="53"/>
    <cellStyle name="20% - Accent5 2 4" xfId="54"/>
    <cellStyle name="20% - Accent5 2 5" xfId="55"/>
    <cellStyle name="20% - Accent5 2 6" xfId="56"/>
    <cellStyle name="20% - Accent5 2_KEMATIAN &amp; PENYEBABNYA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6 2" xfId="63"/>
    <cellStyle name="20% - Accent6 2 2" xfId="64"/>
    <cellStyle name="20% - Accent6 2 3" xfId="65"/>
    <cellStyle name="20% - Accent6 2 4" xfId="66"/>
    <cellStyle name="20% - Accent6 2 5" xfId="67"/>
    <cellStyle name="20% - Accent6 2 6" xfId="68"/>
    <cellStyle name="20% - Accent6 2_KEMATIAN &amp; PENYEBABNYA" xfId="69"/>
    <cellStyle name="20% - Accent6 3" xfId="70"/>
    <cellStyle name="20% - Accent6 4" xfId="71"/>
    <cellStyle name="20% - Accent6 5" xfId="72"/>
    <cellStyle name="20% - Accent6 6" xfId="73"/>
    <cellStyle name="20% - Accent6 7" xfId="74"/>
    <cellStyle name="40% - Accent1 2" xfId="75"/>
    <cellStyle name="40% - Accent1 2 2" xfId="76"/>
    <cellStyle name="40% - Accent1 2 3" xfId="77"/>
    <cellStyle name="40% - Accent1 2 4" xfId="78"/>
    <cellStyle name="40% - Accent1 2 5" xfId="79"/>
    <cellStyle name="40% - Accent1 2 6" xfId="80"/>
    <cellStyle name="40% - Accent1 2_KEMATIAN &amp; PENYEBABNYA" xfId="81"/>
    <cellStyle name="40% - Accent1 3" xfId="82"/>
    <cellStyle name="40% - Accent1 4" xfId="83"/>
    <cellStyle name="40% - Accent1 5" xfId="84"/>
    <cellStyle name="40% - Accent1 6" xfId="85"/>
    <cellStyle name="40% - Accent1 7" xfId="86"/>
    <cellStyle name="40% - Accent2 2" xfId="87"/>
    <cellStyle name="40% - Accent2 2 2" xfId="88"/>
    <cellStyle name="40% - Accent2 2 3" xfId="89"/>
    <cellStyle name="40% - Accent2 2 4" xfId="90"/>
    <cellStyle name="40% - Accent2 2 5" xfId="91"/>
    <cellStyle name="40% - Accent2 2 6" xfId="92"/>
    <cellStyle name="40% - Accent2 2_KEMATIAN &amp; PENYEBABNYA" xfId="93"/>
    <cellStyle name="40% - Accent2 3" xfId="94"/>
    <cellStyle name="40% - Accent2 4" xfId="95"/>
    <cellStyle name="40% - Accent2 5" xfId="96"/>
    <cellStyle name="40% - Accent2 6" xfId="97"/>
    <cellStyle name="40% - Accent2 7" xfId="98"/>
    <cellStyle name="40% - Accent3 2" xfId="99"/>
    <cellStyle name="40% - Accent3 2 2" xfId="100"/>
    <cellStyle name="40% - Accent3 2 3" xfId="101"/>
    <cellStyle name="40% - Accent3 2 4" xfId="102"/>
    <cellStyle name="40% - Accent3 2 5" xfId="103"/>
    <cellStyle name="40% - Accent3 2 6" xfId="104"/>
    <cellStyle name="40% - Accent3 2_KEMATIAN &amp; PENYEBABNYA" xfId="105"/>
    <cellStyle name="40% - Accent3 3" xfId="106"/>
    <cellStyle name="40% - Accent3 4" xfId="107"/>
    <cellStyle name="40% - Accent3 5" xfId="108"/>
    <cellStyle name="40% - Accent3 6" xfId="109"/>
    <cellStyle name="40% - Accent3 7" xfId="110"/>
    <cellStyle name="40% - Accent4 2" xfId="111"/>
    <cellStyle name="40% - Accent4 2 2" xfId="112"/>
    <cellStyle name="40% - Accent4 2 3" xfId="113"/>
    <cellStyle name="40% - Accent4 2 4" xfId="114"/>
    <cellStyle name="40% - Accent4 2 5" xfId="115"/>
    <cellStyle name="40% - Accent4 2 6" xfId="116"/>
    <cellStyle name="40% - Accent4 2_KEMATIAN &amp; PENYEBABNYA" xfId="117"/>
    <cellStyle name="40% - Accent4 3" xfId="118"/>
    <cellStyle name="40% - Accent4 4" xfId="119"/>
    <cellStyle name="40% - Accent4 5" xfId="120"/>
    <cellStyle name="40% - Accent4 6" xfId="121"/>
    <cellStyle name="40% - Accent4 7" xfId="122"/>
    <cellStyle name="40% - Accent5 2" xfId="123"/>
    <cellStyle name="40% - Accent5 2 2" xfId="124"/>
    <cellStyle name="40% - Accent5 2 3" xfId="125"/>
    <cellStyle name="40% - Accent5 2 4" xfId="126"/>
    <cellStyle name="40% - Accent5 2 5" xfId="127"/>
    <cellStyle name="40% - Accent5 2 6" xfId="128"/>
    <cellStyle name="40% - Accent5 2_KEMATIAN &amp; PENYEBABNYA" xfId="129"/>
    <cellStyle name="40% - Accent5 3" xfId="130"/>
    <cellStyle name="40% - Accent5 4" xfId="131"/>
    <cellStyle name="40% - Accent5 5" xfId="132"/>
    <cellStyle name="40% - Accent5 6" xfId="133"/>
    <cellStyle name="40% - Accent5 7" xfId="134"/>
    <cellStyle name="40% - Accent6 2" xfId="135"/>
    <cellStyle name="40% - Accent6 2 2" xfId="136"/>
    <cellStyle name="40% - Accent6 2 3" xfId="137"/>
    <cellStyle name="40% - Accent6 2 4" xfId="138"/>
    <cellStyle name="40% - Accent6 2 5" xfId="139"/>
    <cellStyle name="40% - Accent6 2 6" xfId="140"/>
    <cellStyle name="40% - Accent6 2_KEMATIAN &amp; PENYEBABNYA" xfId="141"/>
    <cellStyle name="40% - Accent6 3" xfId="142"/>
    <cellStyle name="40% - Accent6 4" xfId="143"/>
    <cellStyle name="40% - Accent6 5" xfId="144"/>
    <cellStyle name="40% - Accent6 6" xfId="145"/>
    <cellStyle name="40% - Accent6 7" xfId="146"/>
    <cellStyle name="60% - Accent1 2" xfId="147"/>
    <cellStyle name="60% - Accent1 2 2" xfId="148"/>
    <cellStyle name="60% - Accent1 2 3" xfId="149"/>
    <cellStyle name="60% - Accent1 2 4" xfId="150"/>
    <cellStyle name="60% - Accent1 2 5" xfId="151"/>
    <cellStyle name="60% - Accent1 2 6" xfId="152"/>
    <cellStyle name="60% - Accent1 2_KEMATIAN &amp; PENYEBABNYA" xfId="153"/>
    <cellStyle name="60% - Accent1 3" xfId="154"/>
    <cellStyle name="60% - Accent1 4" xfId="155"/>
    <cellStyle name="60% - Accent1 5" xfId="156"/>
    <cellStyle name="60% - Accent1 6" xfId="157"/>
    <cellStyle name="60% - Accent1 7" xfId="158"/>
    <cellStyle name="60% - Accent2 2" xfId="159"/>
    <cellStyle name="60% - Accent2 2 2" xfId="160"/>
    <cellStyle name="60% - Accent2 2 3" xfId="161"/>
    <cellStyle name="60% - Accent2 2 4" xfId="162"/>
    <cellStyle name="60% - Accent2 2 5" xfId="163"/>
    <cellStyle name="60% - Accent2 2 6" xfId="164"/>
    <cellStyle name="60% - Accent2 2_KEMATIAN &amp; PENYEBABNYA" xfId="165"/>
    <cellStyle name="60% - Accent2 3" xfId="166"/>
    <cellStyle name="60% - Accent2 4" xfId="167"/>
    <cellStyle name="60% - Accent2 5" xfId="168"/>
    <cellStyle name="60% - Accent2 6" xfId="169"/>
    <cellStyle name="60% - Accent2 7" xfId="170"/>
    <cellStyle name="60% - Accent3 2" xfId="171"/>
    <cellStyle name="60% - Accent3 2 2" xfId="172"/>
    <cellStyle name="60% - Accent3 2 3" xfId="173"/>
    <cellStyle name="60% - Accent3 2 4" xfId="174"/>
    <cellStyle name="60% - Accent3 2 5" xfId="175"/>
    <cellStyle name="60% - Accent3 2 6" xfId="176"/>
    <cellStyle name="60% - Accent3 2_KEMATIAN &amp; PENYEBABNYA" xfId="177"/>
    <cellStyle name="60% - Accent3 3" xfId="178"/>
    <cellStyle name="60% - Accent3 4" xfId="179"/>
    <cellStyle name="60% - Accent3 5" xfId="180"/>
    <cellStyle name="60% - Accent3 6" xfId="181"/>
    <cellStyle name="60% - Accent3 7" xfId="182"/>
    <cellStyle name="60% - Accent4 2" xfId="183"/>
    <cellStyle name="60% - Accent4 2 2" xfId="184"/>
    <cellStyle name="60% - Accent4 2 3" xfId="185"/>
    <cellStyle name="60% - Accent4 2 4" xfId="186"/>
    <cellStyle name="60% - Accent4 2 5" xfId="187"/>
    <cellStyle name="60% - Accent4 2 6" xfId="188"/>
    <cellStyle name="60% - Accent4 2_KEMATIAN &amp; PENYEBABNYA" xfId="189"/>
    <cellStyle name="60% - Accent4 3" xfId="190"/>
    <cellStyle name="60% - Accent4 4" xfId="191"/>
    <cellStyle name="60% - Accent4 5" xfId="192"/>
    <cellStyle name="60% - Accent4 6" xfId="193"/>
    <cellStyle name="60% - Accent4 7" xfId="194"/>
    <cellStyle name="60% - Accent5 2" xfId="195"/>
    <cellStyle name="60% - Accent5 2 2" xfId="196"/>
    <cellStyle name="60% - Accent5 2 3" xfId="197"/>
    <cellStyle name="60% - Accent5 2 4" xfId="198"/>
    <cellStyle name="60% - Accent5 2 5" xfId="199"/>
    <cellStyle name="60% - Accent5 2 6" xfId="200"/>
    <cellStyle name="60% - Accent5 2_KEMATIAN &amp; PENYEBABNYA" xfId="201"/>
    <cellStyle name="60% - Accent5 3" xfId="202"/>
    <cellStyle name="60% - Accent5 4" xfId="203"/>
    <cellStyle name="60% - Accent5 5" xfId="204"/>
    <cellStyle name="60% - Accent5 6" xfId="205"/>
    <cellStyle name="60% - Accent5 7" xfId="206"/>
    <cellStyle name="60% - Accent6 2" xfId="207"/>
    <cellStyle name="60% - Accent6 2 2" xfId="208"/>
    <cellStyle name="60% - Accent6 2 3" xfId="209"/>
    <cellStyle name="60% - Accent6 2 4" xfId="210"/>
    <cellStyle name="60% - Accent6 2 5" xfId="211"/>
    <cellStyle name="60% - Accent6 2 6" xfId="212"/>
    <cellStyle name="60% - Accent6 2_KEMATIAN &amp; PENYEBABNYA" xfId="213"/>
    <cellStyle name="60% - Accent6 3" xfId="214"/>
    <cellStyle name="60% - Accent6 4" xfId="215"/>
    <cellStyle name="60% - Accent6 5" xfId="216"/>
    <cellStyle name="60% - Accent6 6" xfId="217"/>
    <cellStyle name="60% - Accent6 7" xfId="218"/>
    <cellStyle name="Accent1 2" xfId="219"/>
    <cellStyle name="Accent1 2 2" xfId="220"/>
    <cellStyle name="Accent1 2 3" xfId="221"/>
    <cellStyle name="Accent1 2 4" xfId="222"/>
    <cellStyle name="Accent1 2 5" xfId="223"/>
    <cellStyle name="Accent1 2 6" xfId="224"/>
    <cellStyle name="Accent1 2_KEMATIAN &amp; PENYEBABNYA" xfId="225"/>
    <cellStyle name="Accent1 3" xfId="226"/>
    <cellStyle name="Accent1 4" xfId="227"/>
    <cellStyle name="Accent1 5" xfId="228"/>
    <cellStyle name="Accent1 6" xfId="229"/>
    <cellStyle name="Accent1 7" xfId="230"/>
    <cellStyle name="Accent2 2" xfId="231"/>
    <cellStyle name="Accent2 2 2" xfId="232"/>
    <cellStyle name="Accent2 2 3" xfId="233"/>
    <cellStyle name="Accent2 2 4" xfId="234"/>
    <cellStyle name="Accent2 2 5" xfId="235"/>
    <cellStyle name="Accent2 2 6" xfId="236"/>
    <cellStyle name="Accent2 2_KEMATIAN &amp; PENYEBABNYA" xfId="237"/>
    <cellStyle name="Accent2 3" xfId="238"/>
    <cellStyle name="Accent2 4" xfId="239"/>
    <cellStyle name="Accent2 5" xfId="240"/>
    <cellStyle name="Accent2 6" xfId="241"/>
    <cellStyle name="Accent2 7" xfId="242"/>
    <cellStyle name="Accent3 2" xfId="243"/>
    <cellStyle name="Accent3 2 2" xfId="244"/>
    <cellStyle name="Accent3 2 3" xfId="245"/>
    <cellStyle name="Accent3 2 4" xfId="246"/>
    <cellStyle name="Accent3 2 5" xfId="247"/>
    <cellStyle name="Accent3 2 6" xfId="248"/>
    <cellStyle name="Accent3 2_KEMATIAN &amp; PENYEBABNYA" xfId="249"/>
    <cellStyle name="Accent3 3" xfId="250"/>
    <cellStyle name="Accent3 4" xfId="251"/>
    <cellStyle name="Accent3 5" xfId="252"/>
    <cellStyle name="Accent3 6" xfId="253"/>
    <cellStyle name="Accent3 7" xfId="254"/>
    <cellStyle name="Accent4 2" xfId="255"/>
    <cellStyle name="Accent4 2 2" xfId="256"/>
    <cellStyle name="Accent4 2 3" xfId="257"/>
    <cellStyle name="Accent4 2 4" xfId="258"/>
    <cellStyle name="Accent4 2 5" xfId="259"/>
    <cellStyle name="Accent4 2 6" xfId="260"/>
    <cellStyle name="Accent4 2_KEMATIAN &amp; PENYEBABNYA" xfId="261"/>
    <cellStyle name="Accent4 3" xfId="262"/>
    <cellStyle name="Accent4 4" xfId="263"/>
    <cellStyle name="Accent4 5" xfId="264"/>
    <cellStyle name="Accent4 6" xfId="265"/>
    <cellStyle name="Accent4 7" xfId="266"/>
    <cellStyle name="Accent5 2" xfId="267"/>
    <cellStyle name="Accent5 2 2" xfId="268"/>
    <cellStyle name="Accent5 2 3" xfId="269"/>
    <cellStyle name="Accent5 2 4" xfId="270"/>
    <cellStyle name="Accent5 2 5" xfId="271"/>
    <cellStyle name="Accent5 2 6" xfId="272"/>
    <cellStyle name="Accent5 2_KEMATIAN &amp; PENYEBABNYA" xfId="273"/>
    <cellStyle name="Accent5 3" xfId="274"/>
    <cellStyle name="Accent5 4" xfId="275"/>
    <cellStyle name="Accent5 5" xfId="276"/>
    <cellStyle name="Accent5 6" xfId="277"/>
    <cellStyle name="Accent5 7" xfId="278"/>
    <cellStyle name="Accent6 2" xfId="279"/>
    <cellStyle name="Accent6 2 2" xfId="280"/>
    <cellStyle name="Accent6 2 3" xfId="281"/>
    <cellStyle name="Accent6 2 4" xfId="282"/>
    <cellStyle name="Accent6 2 5" xfId="283"/>
    <cellStyle name="Accent6 2 6" xfId="284"/>
    <cellStyle name="Accent6 2_KEMATIAN &amp; PENYEBABNYA" xfId="285"/>
    <cellStyle name="Accent6 3" xfId="286"/>
    <cellStyle name="Accent6 4" xfId="287"/>
    <cellStyle name="Accent6 5" xfId="288"/>
    <cellStyle name="Accent6 6" xfId="289"/>
    <cellStyle name="Accent6 7" xfId="290"/>
    <cellStyle name="Bad 2" xfId="291"/>
    <cellStyle name="Bad 2 2" xfId="292"/>
    <cellStyle name="Bad 2 3" xfId="293"/>
    <cellStyle name="Bad 2 4" xfId="294"/>
    <cellStyle name="Bad 2 5" xfId="295"/>
    <cellStyle name="Bad 2 6" xfId="296"/>
    <cellStyle name="Bad 2_KEMATIAN &amp; PENYEBABNYA" xfId="297"/>
    <cellStyle name="Bad 3" xfId="298"/>
    <cellStyle name="Bad 4" xfId="299"/>
    <cellStyle name="Bad 5" xfId="300"/>
    <cellStyle name="Bad 6" xfId="301"/>
    <cellStyle name="Bad 7" xfId="302"/>
    <cellStyle name="Calculation 2" xfId="303"/>
    <cellStyle name="Calculation 2 2" xfId="304"/>
    <cellStyle name="Calculation 2 3" xfId="305"/>
    <cellStyle name="Calculation 2 4" xfId="306"/>
    <cellStyle name="Calculation 2 5" xfId="307"/>
    <cellStyle name="Calculation 2 6" xfId="308"/>
    <cellStyle name="Calculation 2_KEMATIAN &amp; PENYEBABNYA" xfId="309"/>
    <cellStyle name="Calculation 3" xfId="310"/>
    <cellStyle name="Calculation 4" xfId="311"/>
    <cellStyle name="Calculation 5" xfId="312"/>
    <cellStyle name="Calculation 6" xfId="313"/>
    <cellStyle name="Calculation 7" xfId="314"/>
    <cellStyle name="Check Cell 2" xfId="315"/>
    <cellStyle name="Check Cell 2 2" xfId="316"/>
    <cellStyle name="Check Cell 2 3" xfId="317"/>
    <cellStyle name="Check Cell 2 4" xfId="318"/>
    <cellStyle name="Check Cell 2 5" xfId="319"/>
    <cellStyle name="Check Cell 2 6" xfId="320"/>
    <cellStyle name="Check Cell 2_KEMATIAN &amp; PENYEBABNYA" xfId="321"/>
    <cellStyle name="Check Cell 3" xfId="322"/>
    <cellStyle name="Check Cell 4" xfId="323"/>
    <cellStyle name="Check Cell 5" xfId="324"/>
    <cellStyle name="Check Cell 6" xfId="325"/>
    <cellStyle name="Check Cell 7" xfId="326"/>
    <cellStyle name="Comma [0]" xfId="1" builtinId="6"/>
    <cellStyle name="Comma [0] 10" xfId="327"/>
    <cellStyle name="Comma [0] 10 2" xfId="328"/>
    <cellStyle name="Comma [0] 11" xfId="329"/>
    <cellStyle name="Comma [0] 11 2" xfId="330"/>
    <cellStyle name="Comma [0] 12" xfId="331"/>
    <cellStyle name="Comma [0] 12 2" xfId="332"/>
    <cellStyle name="Comma [0] 13" xfId="333"/>
    <cellStyle name="Comma [0] 14" xfId="334"/>
    <cellStyle name="Comma [0] 15" xfId="335"/>
    <cellStyle name="Comma [0] 16" xfId="336"/>
    <cellStyle name="Comma [0] 2" xfId="337"/>
    <cellStyle name="Comma [0] 2 10" xfId="338"/>
    <cellStyle name="Comma [0] 2 100" xfId="339"/>
    <cellStyle name="Comma [0] 2 101" xfId="340"/>
    <cellStyle name="Comma [0] 2 102" xfId="341"/>
    <cellStyle name="Comma [0] 2 103" xfId="342"/>
    <cellStyle name="Comma [0] 2 104" xfId="343"/>
    <cellStyle name="Comma [0] 2 105" xfId="344"/>
    <cellStyle name="Comma [0] 2 106" xfId="345"/>
    <cellStyle name="Comma [0] 2 107" xfId="346"/>
    <cellStyle name="Comma [0] 2 108" xfId="347"/>
    <cellStyle name="Comma [0] 2 109" xfId="348"/>
    <cellStyle name="Comma [0] 2 11" xfId="349"/>
    <cellStyle name="Comma [0] 2 110" xfId="350"/>
    <cellStyle name="Comma [0] 2 111" xfId="351"/>
    <cellStyle name="Comma [0] 2 112" xfId="352"/>
    <cellStyle name="Comma [0] 2 113" xfId="353"/>
    <cellStyle name="Comma [0] 2 114" xfId="354"/>
    <cellStyle name="Comma [0] 2 115" xfId="355"/>
    <cellStyle name="Comma [0] 2 116" xfId="356"/>
    <cellStyle name="Comma [0] 2 117" xfId="357"/>
    <cellStyle name="Comma [0] 2 118" xfId="358"/>
    <cellStyle name="Comma [0] 2 119" xfId="359"/>
    <cellStyle name="Comma [0] 2 12" xfId="360"/>
    <cellStyle name="Comma [0] 2 120" xfId="361"/>
    <cellStyle name="Comma [0] 2 121" xfId="362"/>
    <cellStyle name="Comma [0] 2 122" xfId="363"/>
    <cellStyle name="Comma [0] 2 123" xfId="364"/>
    <cellStyle name="Comma [0] 2 124" xfId="365"/>
    <cellStyle name="Comma [0] 2 125" xfId="366"/>
    <cellStyle name="Comma [0] 2 126" xfId="367"/>
    <cellStyle name="Comma [0] 2 127" xfId="368"/>
    <cellStyle name="Comma [0] 2 128" xfId="369"/>
    <cellStyle name="Comma [0] 2 129" xfId="370"/>
    <cellStyle name="Comma [0] 2 13" xfId="371"/>
    <cellStyle name="Comma [0] 2 130" xfId="372"/>
    <cellStyle name="Comma [0] 2 131" xfId="373"/>
    <cellStyle name="Comma [0] 2 132" xfId="374"/>
    <cellStyle name="Comma [0] 2 133" xfId="375"/>
    <cellStyle name="Comma [0] 2 134" xfId="376"/>
    <cellStyle name="Comma [0] 2 135" xfId="377"/>
    <cellStyle name="Comma [0] 2 136" xfId="378"/>
    <cellStyle name="Comma [0] 2 137" xfId="379"/>
    <cellStyle name="Comma [0] 2 138" xfId="380"/>
    <cellStyle name="Comma [0] 2 139" xfId="381"/>
    <cellStyle name="Comma [0] 2 14" xfId="382"/>
    <cellStyle name="Comma [0] 2 140" xfId="383"/>
    <cellStyle name="Comma [0] 2 141" xfId="384"/>
    <cellStyle name="Comma [0] 2 142" xfId="385"/>
    <cellStyle name="Comma [0] 2 143" xfId="386"/>
    <cellStyle name="Comma [0] 2 144" xfId="387"/>
    <cellStyle name="Comma [0] 2 145" xfId="388"/>
    <cellStyle name="Comma [0] 2 146" xfId="389"/>
    <cellStyle name="Comma [0] 2 147" xfId="390"/>
    <cellStyle name="Comma [0] 2 148" xfId="391"/>
    <cellStyle name="Comma [0] 2 149" xfId="392"/>
    <cellStyle name="Comma [0] 2 15" xfId="393"/>
    <cellStyle name="Comma [0] 2 150" xfId="394"/>
    <cellStyle name="Comma [0] 2 151" xfId="395"/>
    <cellStyle name="Comma [0] 2 152" xfId="396"/>
    <cellStyle name="Comma [0] 2 153" xfId="397"/>
    <cellStyle name="Comma [0] 2 154" xfId="398"/>
    <cellStyle name="Comma [0] 2 155" xfId="399"/>
    <cellStyle name="Comma [0] 2 156" xfId="400"/>
    <cellStyle name="Comma [0] 2 157" xfId="401"/>
    <cellStyle name="Comma [0] 2 158" xfId="402"/>
    <cellStyle name="Comma [0] 2 159" xfId="403"/>
    <cellStyle name="Comma [0] 2 16" xfId="404"/>
    <cellStyle name="Comma [0] 2 160" xfId="405"/>
    <cellStyle name="Comma [0] 2 161" xfId="406"/>
    <cellStyle name="Comma [0] 2 162" xfId="407"/>
    <cellStyle name="Comma [0] 2 163" xfId="408"/>
    <cellStyle name="Comma [0] 2 164" xfId="409"/>
    <cellStyle name="Comma [0] 2 165" xfId="410"/>
    <cellStyle name="Comma [0] 2 166" xfId="411"/>
    <cellStyle name="Comma [0] 2 167" xfId="412"/>
    <cellStyle name="Comma [0] 2 168" xfId="413"/>
    <cellStyle name="Comma [0] 2 169" xfId="414"/>
    <cellStyle name="Comma [0] 2 17" xfId="415"/>
    <cellStyle name="Comma [0] 2 170" xfId="416"/>
    <cellStyle name="Comma [0] 2 171" xfId="417"/>
    <cellStyle name="Comma [0] 2 172" xfId="418"/>
    <cellStyle name="Comma [0] 2 173" xfId="419"/>
    <cellStyle name="Comma [0] 2 174" xfId="420"/>
    <cellStyle name="Comma [0] 2 175" xfId="421"/>
    <cellStyle name="Comma [0] 2 176" xfId="422"/>
    <cellStyle name="Comma [0] 2 177" xfId="423"/>
    <cellStyle name="Comma [0] 2 178" xfId="424"/>
    <cellStyle name="Comma [0] 2 179" xfId="425"/>
    <cellStyle name="Comma [0] 2 18" xfId="426"/>
    <cellStyle name="Comma [0] 2 180" xfId="427"/>
    <cellStyle name="Comma [0] 2 181" xfId="428"/>
    <cellStyle name="Comma [0] 2 182" xfId="429"/>
    <cellStyle name="Comma [0] 2 183" xfId="430"/>
    <cellStyle name="Comma [0] 2 184" xfId="431"/>
    <cellStyle name="Comma [0] 2 185" xfId="432"/>
    <cellStyle name="Comma [0] 2 186" xfId="433"/>
    <cellStyle name="Comma [0] 2 187" xfId="434"/>
    <cellStyle name="Comma [0] 2 188" xfId="435"/>
    <cellStyle name="Comma [0] 2 189" xfId="436"/>
    <cellStyle name="Comma [0] 2 19" xfId="437"/>
    <cellStyle name="Comma [0] 2 190" xfId="438"/>
    <cellStyle name="Comma [0] 2 191" xfId="439"/>
    <cellStyle name="Comma [0] 2 192" xfId="440"/>
    <cellStyle name="Comma [0] 2 193" xfId="441"/>
    <cellStyle name="Comma [0] 2 194" xfId="442"/>
    <cellStyle name="Comma [0] 2 195" xfId="443"/>
    <cellStyle name="Comma [0] 2 196" xfId="444"/>
    <cellStyle name="Comma [0] 2 197" xfId="445"/>
    <cellStyle name="Comma [0] 2 198" xfId="446"/>
    <cellStyle name="Comma [0] 2 199" xfId="447"/>
    <cellStyle name="Comma [0] 2 2" xfId="448"/>
    <cellStyle name="Comma [0] 2 2 10" xfId="449"/>
    <cellStyle name="Comma [0] 2 2 11" xfId="450"/>
    <cellStyle name="Comma [0] 2 2 12" xfId="451"/>
    <cellStyle name="Comma [0] 2 2 13" xfId="452"/>
    <cellStyle name="Comma [0] 2 2 14" xfId="453"/>
    <cellStyle name="Comma [0] 2 2 15" xfId="454"/>
    <cellStyle name="Comma [0] 2 2 16" xfId="455"/>
    <cellStyle name="Comma [0] 2 2 17" xfId="456"/>
    <cellStyle name="Comma [0] 2 2 18" xfId="457"/>
    <cellStyle name="Comma [0] 2 2 19" xfId="458"/>
    <cellStyle name="Comma [0] 2 2 2" xfId="459"/>
    <cellStyle name="Comma [0] 2 2 2 10" xfId="460"/>
    <cellStyle name="Comma [0] 2 2 2 11" xfId="461"/>
    <cellStyle name="Comma [0] 2 2 2 12" xfId="462"/>
    <cellStyle name="Comma [0] 2 2 2 13" xfId="463"/>
    <cellStyle name="Comma [0] 2 2 2 14" xfId="464"/>
    <cellStyle name="Comma [0] 2 2 2 15" xfId="465"/>
    <cellStyle name="Comma [0] 2 2 2 16" xfId="466"/>
    <cellStyle name="Comma [0] 2 2 2 17" xfId="467"/>
    <cellStyle name="Comma [0] 2 2 2 18" xfId="468"/>
    <cellStyle name="Comma [0] 2 2 2 19" xfId="469"/>
    <cellStyle name="Comma [0] 2 2 2 2" xfId="470"/>
    <cellStyle name="Comma [0] 2 2 2 2 2" xfId="471"/>
    <cellStyle name="Comma [0] 2 2 2 2 3" xfId="472"/>
    <cellStyle name="Comma [0] 2 2 2 2 4" xfId="473"/>
    <cellStyle name="Comma [0] 2 2 2 20" xfId="474"/>
    <cellStyle name="Comma [0] 2 2 2 3" xfId="475"/>
    <cellStyle name="Comma [0] 2 2 2 4" xfId="476"/>
    <cellStyle name="Comma [0] 2 2 2 5" xfId="477"/>
    <cellStyle name="Comma [0] 2 2 2 6" xfId="478"/>
    <cellStyle name="Comma [0] 2 2 2 7" xfId="479"/>
    <cellStyle name="Comma [0] 2 2 2 8" xfId="480"/>
    <cellStyle name="Comma [0] 2 2 2 9" xfId="481"/>
    <cellStyle name="Comma [0] 2 2 3" xfId="482"/>
    <cellStyle name="Comma [0] 2 2 4" xfId="483"/>
    <cellStyle name="Comma [0] 2 2 5" xfId="484"/>
    <cellStyle name="Comma [0] 2 2 6" xfId="485"/>
    <cellStyle name="Comma [0] 2 2 7" xfId="486"/>
    <cellStyle name="Comma [0] 2 2 8" xfId="487"/>
    <cellStyle name="Comma [0] 2 2 9" xfId="488"/>
    <cellStyle name="Comma [0] 2 20" xfId="489"/>
    <cellStyle name="Comma [0] 2 200" xfId="490"/>
    <cellStyle name="Comma [0] 2 201" xfId="491"/>
    <cellStyle name="Comma [0] 2 202" xfId="492"/>
    <cellStyle name="Comma [0] 2 203" xfId="493"/>
    <cellStyle name="Comma [0] 2 204" xfId="494"/>
    <cellStyle name="Comma [0] 2 205" xfId="495"/>
    <cellStyle name="Comma [0] 2 206" xfId="496"/>
    <cellStyle name="Comma [0] 2 207" xfId="497"/>
    <cellStyle name="Comma [0] 2 208" xfId="498"/>
    <cellStyle name="Comma [0] 2 209" xfId="499"/>
    <cellStyle name="Comma [0] 2 21" xfId="500"/>
    <cellStyle name="Comma [0] 2 210" xfId="501"/>
    <cellStyle name="Comma [0] 2 211" xfId="502"/>
    <cellStyle name="Comma [0] 2 212" xfId="503"/>
    <cellStyle name="Comma [0] 2 22" xfId="504"/>
    <cellStyle name="Comma [0] 2 23" xfId="505"/>
    <cellStyle name="Comma [0] 2 24" xfId="506"/>
    <cellStyle name="Comma [0] 2 25" xfId="507"/>
    <cellStyle name="Comma [0] 2 26" xfId="508"/>
    <cellStyle name="Comma [0] 2 27" xfId="509"/>
    <cellStyle name="Comma [0] 2 28" xfId="510"/>
    <cellStyle name="Comma [0] 2 29" xfId="511"/>
    <cellStyle name="Comma [0] 2 3" xfId="512"/>
    <cellStyle name="Comma [0] 2 3 2" xfId="513"/>
    <cellStyle name="Comma [0] 2 3 3" xfId="514"/>
    <cellStyle name="Comma [0] 2 3 4" xfId="515"/>
    <cellStyle name="Comma [0] 2 3 5" xfId="516"/>
    <cellStyle name="Comma [0] 2 30" xfId="517"/>
    <cellStyle name="Comma [0] 2 31" xfId="518"/>
    <cellStyle name="Comma [0] 2 32" xfId="519"/>
    <cellStyle name="Comma [0] 2 33" xfId="520"/>
    <cellStyle name="Comma [0] 2 34" xfId="521"/>
    <cellStyle name="Comma [0] 2 35" xfId="522"/>
    <cellStyle name="Comma [0] 2 36" xfId="523"/>
    <cellStyle name="Comma [0] 2 37" xfId="524"/>
    <cellStyle name="Comma [0] 2 38" xfId="525"/>
    <cellStyle name="Comma [0] 2 39" xfId="526"/>
    <cellStyle name="Comma [0] 2 4" xfId="527"/>
    <cellStyle name="Comma [0] 2 40" xfId="528"/>
    <cellStyle name="Comma [0] 2 41" xfId="529"/>
    <cellStyle name="Comma [0] 2 42" xfId="530"/>
    <cellStyle name="Comma [0] 2 43" xfId="531"/>
    <cellStyle name="Comma [0] 2 44" xfId="532"/>
    <cellStyle name="Comma [0] 2 45" xfId="533"/>
    <cellStyle name="Comma [0] 2 46" xfId="534"/>
    <cellStyle name="Comma [0] 2 47" xfId="535"/>
    <cellStyle name="Comma [0] 2 48" xfId="536"/>
    <cellStyle name="Comma [0] 2 49" xfId="537"/>
    <cellStyle name="Comma [0] 2 5" xfId="538"/>
    <cellStyle name="Comma [0] 2 50" xfId="539"/>
    <cellStyle name="Comma [0] 2 51" xfId="540"/>
    <cellStyle name="Comma [0] 2 52" xfId="541"/>
    <cellStyle name="Comma [0] 2 53" xfId="542"/>
    <cellStyle name="Comma [0] 2 54" xfId="543"/>
    <cellStyle name="Comma [0] 2 55" xfId="544"/>
    <cellStyle name="Comma [0] 2 56" xfId="545"/>
    <cellStyle name="Comma [0] 2 57" xfId="546"/>
    <cellStyle name="Comma [0] 2 58" xfId="547"/>
    <cellStyle name="Comma [0] 2 59" xfId="548"/>
    <cellStyle name="Comma [0] 2 6" xfId="549"/>
    <cellStyle name="Comma [0] 2 60" xfId="550"/>
    <cellStyle name="Comma [0] 2 61" xfId="551"/>
    <cellStyle name="Comma [0] 2 62" xfId="552"/>
    <cellStyle name="Comma [0] 2 63" xfId="553"/>
    <cellStyle name="Comma [0] 2 64" xfId="554"/>
    <cellStyle name="Comma [0] 2 65" xfId="555"/>
    <cellStyle name="Comma [0] 2 66" xfId="556"/>
    <cellStyle name="Comma [0] 2 67" xfId="557"/>
    <cellStyle name="Comma [0] 2 68" xfId="558"/>
    <cellStyle name="Comma [0] 2 69" xfId="559"/>
    <cellStyle name="Comma [0] 2 7" xfId="560"/>
    <cellStyle name="Comma [0] 2 70" xfId="561"/>
    <cellStyle name="Comma [0] 2 71" xfId="562"/>
    <cellStyle name="Comma [0] 2 72" xfId="563"/>
    <cellStyle name="Comma [0] 2 73" xfId="564"/>
    <cellStyle name="Comma [0] 2 74" xfId="565"/>
    <cellStyle name="Comma [0] 2 75" xfId="566"/>
    <cellStyle name="Comma [0] 2 76" xfId="567"/>
    <cellStyle name="Comma [0] 2 77" xfId="568"/>
    <cellStyle name="Comma [0] 2 78" xfId="569"/>
    <cellStyle name="Comma [0] 2 79" xfId="570"/>
    <cellStyle name="Comma [0] 2 8" xfId="571"/>
    <cellStyle name="Comma [0] 2 80" xfId="572"/>
    <cellStyle name="Comma [0] 2 81" xfId="573"/>
    <cellStyle name="Comma [0] 2 82" xfId="574"/>
    <cellStyle name="Comma [0] 2 83" xfId="575"/>
    <cellStyle name="Comma [0] 2 84" xfId="576"/>
    <cellStyle name="Comma [0] 2 85" xfId="577"/>
    <cellStyle name="Comma [0] 2 86" xfId="578"/>
    <cellStyle name="Comma [0] 2 87" xfId="579"/>
    <cellStyle name="Comma [0] 2 88" xfId="580"/>
    <cellStyle name="Comma [0] 2 89" xfId="581"/>
    <cellStyle name="Comma [0] 2 9" xfId="582"/>
    <cellStyle name="Comma [0] 2 90" xfId="583"/>
    <cellStyle name="Comma [0] 2 91" xfId="584"/>
    <cellStyle name="Comma [0] 2 92" xfId="585"/>
    <cellStyle name="Comma [0] 2 93" xfId="586"/>
    <cellStyle name="Comma [0] 2 94" xfId="587"/>
    <cellStyle name="Comma [0] 2 95" xfId="588"/>
    <cellStyle name="Comma [0] 2 96" xfId="589"/>
    <cellStyle name="Comma [0] 2 97" xfId="590"/>
    <cellStyle name="Comma [0] 2 98" xfId="591"/>
    <cellStyle name="Comma [0] 2 99" xfId="592"/>
    <cellStyle name="Comma [0] 2_SASARAN" xfId="593"/>
    <cellStyle name="Comma [0] 21" xfId="594"/>
    <cellStyle name="Comma [0] 21 10" xfId="595"/>
    <cellStyle name="Comma [0] 21 11" xfId="596"/>
    <cellStyle name="Comma [0] 21 12" xfId="597"/>
    <cellStyle name="Comma [0] 21 13" xfId="598"/>
    <cellStyle name="Comma [0] 21 14" xfId="599"/>
    <cellStyle name="Comma [0] 21 15" xfId="600"/>
    <cellStyle name="Comma [0] 21 16" xfId="601"/>
    <cellStyle name="Comma [0] 21 17" xfId="602"/>
    <cellStyle name="Comma [0] 21 2" xfId="603"/>
    <cellStyle name="Comma [0] 21 2 2" xfId="604"/>
    <cellStyle name="Comma [0] 21 3" xfId="605"/>
    <cellStyle name="Comma [0] 21 4" xfId="606"/>
    <cellStyle name="Comma [0] 21 5" xfId="607"/>
    <cellStyle name="Comma [0] 21 6" xfId="608"/>
    <cellStyle name="Comma [0] 21 7" xfId="609"/>
    <cellStyle name="Comma [0] 21 8" xfId="610"/>
    <cellStyle name="Comma [0] 21 9" xfId="611"/>
    <cellStyle name="Comma [0] 22" xfId="612"/>
    <cellStyle name="Comma [0] 22 10" xfId="613"/>
    <cellStyle name="Comma [0] 22 11" xfId="614"/>
    <cellStyle name="Comma [0] 22 12" xfId="615"/>
    <cellStyle name="Comma [0] 22 13" xfId="616"/>
    <cellStyle name="Comma [0] 22 14" xfId="617"/>
    <cellStyle name="Comma [0] 22 15" xfId="618"/>
    <cellStyle name="Comma [0] 22 16" xfId="619"/>
    <cellStyle name="Comma [0] 22 17" xfId="620"/>
    <cellStyle name="Comma [0] 22 2" xfId="621"/>
    <cellStyle name="Comma [0] 22 2 2" xfId="622"/>
    <cellStyle name="Comma [0] 22 3" xfId="623"/>
    <cellStyle name="Comma [0] 22 4" xfId="624"/>
    <cellStyle name="Comma [0] 22 5" xfId="625"/>
    <cellStyle name="Comma [0] 22 6" xfId="626"/>
    <cellStyle name="Comma [0] 22 7" xfId="627"/>
    <cellStyle name="Comma [0] 22 8" xfId="628"/>
    <cellStyle name="Comma [0] 22 9" xfId="629"/>
    <cellStyle name="Comma [0] 23" xfId="630"/>
    <cellStyle name="Comma [0] 23 10" xfId="631"/>
    <cellStyle name="Comma [0] 23 11" xfId="632"/>
    <cellStyle name="Comma [0] 23 12" xfId="633"/>
    <cellStyle name="Comma [0] 23 13" xfId="634"/>
    <cellStyle name="Comma [0] 23 14" xfId="635"/>
    <cellStyle name="Comma [0] 23 15" xfId="636"/>
    <cellStyle name="Comma [0] 23 16" xfId="637"/>
    <cellStyle name="Comma [0] 23 17" xfId="638"/>
    <cellStyle name="Comma [0] 23 2" xfId="639"/>
    <cellStyle name="Comma [0] 23 2 2" xfId="640"/>
    <cellStyle name="Comma [0] 23 3" xfId="641"/>
    <cellStyle name="Comma [0] 23 4" xfId="642"/>
    <cellStyle name="Comma [0] 23 5" xfId="643"/>
    <cellStyle name="Comma [0] 23 6" xfId="644"/>
    <cellStyle name="Comma [0] 23 7" xfId="645"/>
    <cellStyle name="Comma [0] 23 8" xfId="646"/>
    <cellStyle name="Comma [0] 23 9" xfId="647"/>
    <cellStyle name="Comma [0] 24" xfId="648"/>
    <cellStyle name="Comma [0] 25" xfId="649"/>
    <cellStyle name="Comma [0] 3" xfId="650"/>
    <cellStyle name="Comma [0] 3 2" xfId="651"/>
    <cellStyle name="Comma [0] 3_SASARAN" xfId="652"/>
    <cellStyle name="Comma [0] 30" xfId="653"/>
    <cellStyle name="Comma [0] 31" xfId="654"/>
    <cellStyle name="Comma [0] 33" xfId="655"/>
    <cellStyle name="Comma [0] 38" xfId="656"/>
    <cellStyle name="Comma [0] 39" xfId="657"/>
    <cellStyle name="Comma [0] 4" xfId="658"/>
    <cellStyle name="Comma [0] 4 2" xfId="659"/>
    <cellStyle name="Comma [0] 40" xfId="660"/>
    <cellStyle name="Comma [0] 41" xfId="661"/>
    <cellStyle name="Comma [0] 44" xfId="662"/>
    <cellStyle name="Comma [0] 46" xfId="663"/>
    <cellStyle name="Comma [0] 49" xfId="664"/>
    <cellStyle name="Comma [0] 5" xfId="665"/>
    <cellStyle name="Comma [0] 5 2" xfId="666"/>
    <cellStyle name="Comma [0] 50" xfId="667"/>
    <cellStyle name="Comma [0] 6" xfId="668"/>
    <cellStyle name="Comma [0] 6 2" xfId="669"/>
    <cellStyle name="Comma [0] 7" xfId="670"/>
    <cellStyle name="Comma [0] 7 2" xfId="671"/>
    <cellStyle name="Comma [0] 7 3" xfId="672"/>
    <cellStyle name="Comma [0] 8" xfId="673"/>
    <cellStyle name="Comma [0] 8 2" xfId="674"/>
    <cellStyle name="Comma [0] 8 3" xfId="675"/>
    <cellStyle name="Comma [0] 9" xfId="676"/>
    <cellStyle name="Comma [0] 9 2" xfId="677"/>
    <cellStyle name="Comma 10" xfId="678"/>
    <cellStyle name="Comma 10 2" xfId="679"/>
    <cellStyle name="Comma 100" xfId="680"/>
    <cellStyle name="Comma 100 2" xfId="681"/>
    <cellStyle name="Comma 101" xfId="682"/>
    <cellStyle name="Comma 101 2" xfId="683"/>
    <cellStyle name="Comma 102" xfId="684"/>
    <cellStyle name="Comma 102 2" xfId="685"/>
    <cellStyle name="Comma 103" xfId="686"/>
    <cellStyle name="Comma 104" xfId="687"/>
    <cellStyle name="Comma 105" xfId="688"/>
    <cellStyle name="Comma 106" xfId="689"/>
    <cellStyle name="Comma 107" xfId="690"/>
    <cellStyle name="Comma 108" xfId="691"/>
    <cellStyle name="Comma 109" xfId="692"/>
    <cellStyle name="Comma 11" xfId="693"/>
    <cellStyle name="Comma 11 2" xfId="694"/>
    <cellStyle name="Comma 110" xfId="695"/>
    <cellStyle name="Comma 114" xfId="696"/>
    <cellStyle name="Comma 114 2" xfId="697"/>
    <cellStyle name="Comma 12" xfId="698"/>
    <cellStyle name="Comma 12 2" xfId="699"/>
    <cellStyle name="Comma 12_SASARAN" xfId="700"/>
    <cellStyle name="Comma 13" xfId="701"/>
    <cellStyle name="Comma 13 2" xfId="702"/>
    <cellStyle name="Comma 13_SASARAN" xfId="703"/>
    <cellStyle name="Comma 14" xfId="704"/>
    <cellStyle name="Comma 14 2" xfId="705"/>
    <cellStyle name="Comma 15" xfId="706"/>
    <cellStyle name="Comma 15 2" xfId="707"/>
    <cellStyle name="Comma 16" xfId="708"/>
    <cellStyle name="Comma 16 2" xfId="709"/>
    <cellStyle name="Comma 17" xfId="710"/>
    <cellStyle name="Comma 17 2" xfId="711"/>
    <cellStyle name="Comma 18" xfId="712"/>
    <cellStyle name="Comma 18 2" xfId="713"/>
    <cellStyle name="Comma 19" xfId="714"/>
    <cellStyle name="Comma 19 2" xfId="715"/>
    <cellStyle name="Comma 2" xfId="716"/>
    <cellStyle name="Comma 2 10" xfId="717"/>
    <cellStyle name="Comma 2 100" xfId="718"/>
    <cellStyle name="Comma 2 101" xfId="719"/>
    <cellStyle name="Comma 2 102" xfId="720"/>
    <cellStyle name="Comma 2 103" xfId="721"/>
    <cellStyle name="Comma 2 104" xfId="722"/>
    <cellStyle name="Comma 2 105" xfId="723"/>
    <cellStyle name="Comma 2 106" xfId="724"/>
    <cellStyle name="Comma 2 107" xfId="725"/>
    <cellStyle name="Comma 2 108" xfId="726"/>
    <cellStyle name="Comma 2 109" xfId="727"/>
    <cellStyle name="Comma 2 11" xfId="728"/>
    <cellStyle name="Comma 2 110" xfId="729"/>
    <cellStyle name="Comma 2 111" xfId="730"/>
    <cellStyle name="Comma 2 112" xfId="731"/>
    <cellStyle name="Comma 2 113" xfId="732"/>
    <cellStyle name="Comma 2 114" xfId="733"/>
    <cellStyle name="Comma 2 115" xfId="734"/>
    <cellStyle name="Comma 2 116" xfId="735"/>
    <cellStyle name="Comma 2 117" xfId="736"/>
    <cellStyle name="Comma 2 118" xfId="737"/>
    <cellStyle name="Comma 2 119" xfId="738"/>
    <cellStyle name="Comma 2 12" xfId="739"/>
    <cellStyle name="Comma 2 120" xfId="740"/>
    <cellStyle name="Comma 2 121" xfId="741"/>
    <cellStyle name="Comma 2 122" xfId="742"/>
    <cellStyle name="Comma 2 123" xfId="743"/>
    <cellStyle name="Comma 2 124" xfId="744"/>
    <cellStyle name="Comma 2 125" xfId="745"/>
    <cellStyle name="Comma 2 126" xfId="746"/>
    <cellStyle name="Comma 2 127" xfId="747"/>
    <cellStyle name="Comma 2 128" xfId="748"/>
    <cellStyle name="Comma 2 129" xfId="749"/>
    <cellStyle name="Comma 2 13" xfId="750"/>
    <cellStyle name="Comma 2 130" xfId="751"/>
    <cellStyle name="Comma 2 131" xfId="752"/>
    <cellStyle name="Comma 2 132" xfId="753"/>
    <cellStyle name="Comma 2 133" xfId="754"/>
    <cellStyle name="Comma 2 134" xfId="755"/>
    <cellStyle name="Comma 2 135" xfId="756"/>
    <cellStyle name="Comma 2 136" xfId="757"/>
    <cellStyle name="Comma 2 137" xfId="758"/>
    <cellStyle name="Comma 2 138" xfId="759"/>
    <cellStyle name="Comma 2 139" xfId="760"/>
    <cellStyle name="Comma 2 14" xfId="761"/>
    <cellStyle name="Comma 2 140" xfId="762"/>
    <cellStyle name="Comma 2 141" xfId="763"/>
    <cellStyle name="Comma 2 142" xfId="764"/>
    <cellStyle name="Comma 2 143" xfId="765"/>
    <cellStyle name="Comma 2 144" xfId="766"/>
    <cellStyle name="Comma 2 145" xfId="767"/>
    <cellStyle name="Comma 2 146" xfId="768"/>
    <cellStyle name="Comma 2 147" xfId="769"/>
    <cellStyle name="Comma 2 148" xfId="770"/>
    <cellStyle name="Comma 2 149" xfId="771"/>
    <cellStyle name="Comma 2 15" xfId="772"/>
    <cellStyle name="Comma 2 150" xfId="773"/>
    <cellStyle name="Comma 2 151" xfId="774"/>
    <cellStyle name="Comma 2 152" xfId="775"/>
    <cellStyle name="Comma 2 153" xfId="776"/>
    <cellStyle name="Comma 2 154" xfId="777"/>
    <cellStyle name="Comma 2 155" xfId="778"/>
    <cellStyle name="Comma 2 156" xfId="779"/>
    <cellStyle name="Comma 2 157" xfId="780"/>
    <cellStyle name="Comma 2 158" xfId="781"/>
    <cellStyle name="Comma 2 159" xfId="782"/>
    <cellStyle name="Comma 2 16" xfId="783"/>
    <cellStyle name="Comma 2 160" xfId="784"/>
    <cellStyle name="Comma 2 161" xfId="785"/>
    <cellStyle name="Comma 2 162" xfId="786"/>
    <cellStyle name="Comma 2 163" xfId="787"/>
    <cellStyle name="Comma 2 164" xfId="788"/>
    <cellStyle name="Comma 2 165" xfId="789"/>
    <cellStyle name="Comma 2 166" xfId="790"/>
    <cellStyle name="Comma 2 167" xfId="791"/>
    <cellStyle name="Comma 2 168" xfId="792"/>
    <cellStyle name="Comma 2 169" xfId="793"/>
    <cellStyle name="Comma 2 17" xfId="794"/>
    <cellStyle name="Comma 2 170" xfId="795"/>
    <cellStyle name="Comma 2 171" xfId="796"/>
    <cellStyle name="Comma 2 172" xfId="797"/>
    <cellStyle name="Comma 2 173" xfId="798"/>
    <cellStyle name="Comma 2 174" xfId="799"/>
    <cellStyle name="Comma 2 175" xfId="800"/>
    <cellStyle name="Comma 2 176" xfId="801"/>
    <cellStyle name="Comma 2 177" xfId="802"/>
    <cellStyle name="Comma 2 178" xfId="803"/>
    <cellStyle name="Comma 2 179" xfId="804"/>
    <cellStyle name="Comma 2 18" xfId="805"/>
    <cellStyle name="Comma 2 180" xfId="806"/>
    <cellStyle name="Comma 2 181" xfId="807"/>
    <cellStyle name="Comma 2 182" xfId="808"/>
    <cellStyle name="Comma 2 183" xfId="809"/>
    <cellStyle name="Comma 2 184" xfId="810"/>
    <cellStyle name="Comma 2 185" xfId="811"/>
    <cellStyle name="Comma 2 186" xfId="812"/>
    <cellStyle name="Comma 2 187" xfId="813"/>
    <cellStyle name="Comma 2 188" xfId="814"/>
    <cellStyle name="Comma 2 189" xfId="815"/>
    <cellStyle name="Comma 2 19" xfId="816"/>
    <cellStyle name="Comma 2 190" xfId="817"/>
    <cellStyle name="Comma 2 191" xfId="818"/>
    <cellStyle name="Comma 2 192" xfId="819"/>
    <cellStyle name="Comma 2 193" xfId="820"/>
    <cellStyle name="Comma 2 194" xfId="821"/>
    <cellStyle name="Comma 2 195" xfId="822"/>
    <cellStyle name="Comma 2 196" xfId="823"/>
    <cellStyle name="Comma 2 197" xfId="824"/>
    <cellStyle name="Comma 2 198" xfId="825"/>
    <cellStyle name="Comma 2 199" xfId="826"/>
    <cellStyle name="Comma 2 2" xfId="827"/>
    <cellStyle name="Comma 2 2 2" xfId="828"/>
    <cellStyle name="Comma 2 2 2 2" xfId="829"/>
    <cellStyle name="Comma 2 2 3" xfId="830"/>
    <cellStyle name="Comma 2 2 4" xfId="831"/>
    <cellStyle name="Comma 2 2_78" xfId="832"/>
    <cellStyle name="Comma 2 20" xfId="833"/>
    <cellStyle name="Comma 2 200" xfId="834"/>
    <cellStyle name="Comma 2 201" xfId="835"/>
    <cellStyle name="Comma 2 202" xfId="836"/>
    <cellStyle name="Comma 2 203" xfId="837"/>
    <cellStyle name="Comma 2 204" xfId="838"/>
    <cellStyle name="Comma 2 205" xfId="839"/>
    <cellStyle name="Comma 2 206" xfId="840"/>
    <cellStyle name="Comma 2 207" xfId="841"/>
    <cellStyle name="Comma 2 208" xfId="842"/>
    <cellStyle name="Comma 2 209" xfId="843"/>
    <cellStyle name="Comma 2 21" xfId="844"/>
    <cellStyle name="Comma 2 210" xfId="845"/>
    <cellStyle name="Comma 2 211" xfId="846"/>
    <cellStyle name="Comma 2 212" xfId="847"/>
    <cellStyle name="Comma 2 22" xfId="848"/>
    <cellStyle name="Comma 2 23" xfId="849"/>
    <cellStyle name="Comma 2 24" xfId="850"/>
    <cellStyle name="Comma 2 25" xfId="851"/>
    <cellStyle name="Comma 2 26" xfId="852"/>
    <cellStyle name="Comma 2 27" xfId="853"/>
    <cellStyle name="Comma 2 28" xfId="854"/>
    <cellStyle name="Comma 2 29" xfId="855"/>
    <cellStyle name="Comma 2 3" xfId="856"/>
    <cellStyle name="Comma 2 3 2" xfId="857"/>
    <cellStyle name="Comma 2 3 3" xfId="858"/>
    <cellStyle name="Comma 2 3 4" xfId="859"/>
    <cellStyle name="Comma 2 30" xfId="860"/>
    <cellStyle name="Comma 2 31" xfId="861"/>
    <cellStyle name="Comma 2 32" xfId="862"/>
    <cellStyle name="Comma 2 33" xfId="863"/>
    <cellStyle name="Comma 2 34" xfId="864"/>
    <cellStyle name="Comma 2 35" xfId="865"/>
    <cellStyle name="Comma 2 36" xfId="866"/>
    <cellStyle name="Comma 2 37" xfId="867"/>
    <cellStyle name="Comma 2 38" xfId="868"/>
    <cellStyle name="Comma 2 39" xfId="869"/>
    <cellStyle name="Comma 2 4" xfId="870"/>
    <cellStyle name="Comma 2 40" xfId="871"/>
    <cellStyle name="Comma 2 41" xfId="872"/>
    <cellStyle name="Comma 2 42" xfId="873"/>
    <cellStyle name="Comma 2 43" xfId="874"/>
    <cellStyle name="Comma 2 44" xfId="875"/>
    <cellStyle name="Comma 2 45" xfId="876"/>
    <cellStyle name="Comma 2 46" xfId="877"/>
    <cellStyle name="Comma 2 47" xfId="878"/>
    <cellStyle name="Comma 2 48" xfId="879"/>
    <cellStyle name="Comma 2 49" xfId="880"/>
    <cellStyle name="Comma 2 5" xfId="881"/>
    <cellStyle name="Comma 2 50" xfId="882"/>
    <cellStyle name="Comma 2 51" xfId="883"/>
    <cellStyle name="Comma 2 52" xfId="884"/>
    <cellStyle name="Comma 2 53" xfId="885"/>
    <cellStyle name="Comma 2 54" xfId="886"/>
    <cellStyle name="Comma 2 55" xfId="887"/>
    <cellStyle name="Comma 2 56" xfId="888"/>
    <cellStyle name="Comma 2 57" xfId="889"/>
    <cellStyle name="Comma 2 58" xfId="890"/>
    <cellStyle name="Comma 2 59" xfId="891"/>
    <cellStyle name="Comma 2 6" xfId="892"/>
    <cellStyle name="Comma 2 60" xfId="893"/>
    <cellStyle name="Comma 2 61" xfId="894"/>
    <cellStyle name="Comma 2 62" xfId="895"/>
    <cellStyle name="Comma 2 63" xfId="896"/>
    <cellStyle name="Comma 2 64" xfId="897"/>
    <cellStyle name="Comma 2 65" xfId="898"/>
    <cellStyle name="Comma 2 66" xfId="899"/>
    <cellStyle name="Comma 2 67" xfId="900"/>
    <cellStyle name="Comma 2 68" xfId="901"/>
    <cellStyle name="Comma 2 69" xfId="902"/>
    <cellStyle name="Comma 2 7" xfId="903"/>
    <cellStyle name="Comma 2 70" xfId="904"/>
    <cellStyle name="Comma 2 71" xfId="905"/>
    <cellStyle name="Comma 2 72" xfId="906"/>
    <cellStyle name="Comma 2 73" xfId="907"/>
    <cellStyle name="Comma 2 74" xfId="908"/>
    <cellStyle name="Comma 2 75" xfId="909"/>
    <cellStyle name="Comma 2 76" xfId="910"/>
    <cellStyle name="Comma 2 77" xfId="911"/>
    <cellStyle name="Comma 2 78" xfId="912"/>
    <cellStyle name="Comma 2 79" xfId="913"/>
    <cellStyle name="Comma 2 8" xfId="914"/>
    <cellStyle name="Comma 2 80" xfId="915"/>
    <cellStyle name="Comma 2 81" xfId="916"/>
    <cellStyle name="Comma 2 82" xfId="917"/>
    <cellStyle name="Comma 2 83" xfId="918"/>
    <cellStyle name="Comma 2 84" xfId="919"/>
    <cellStyle name="Comma 2 85" xfId="920"/>
    <cellStyle name="Comma 2 86" xfId="921"/>
    <cellStyle name="Comma 2 87" xfId="922"/>
    <cellStyle name="Comma 2 88" xfId="923"/>
    <cellStyle name="Comma 2 89" xfId="924"/>
    <cellStyle name="Comma 2 9" xfId="925"/>
    <cellStyle name="Comma 2 90" xfId="926"/>
    <cellStyle name="Comma 2 91" xfId="927"/>
    <cellStyle name="Comma 2 92" xfId="928"/>
    <cellStyle name="Comma 2 93" xfId="929"/>
    <cellStyle name="Comma 2 94" xfId="930"/>
    <cellStyle name="Comma 2 95" xfId="931"/>
    <cellStyle name="Comma 2 96" xfId="932"/>
    <cellStyle name="Comma 2 97" xfId="933"/>
    <cellStyle name="Comma 2 98" xfId="934"/>
    <cellStyle name="Comma 2 99" xfId="935"/>
    <cellStyle name="Comma 2_67" xfId="936"/>
    <cellStyle name="Comma 20" xfId="937"/>
    <cellStyle name="Comma 20 2" xfId="938"/>
    <cellStyle name="Comma 20 3" xfId="939"/>
    <cellStyle name="Comma 20 3 2" xfId="940"/>
    <cellStyle name="Comma 21" xfId="941"/>
    <cellStyle name="Comma 21 2" xfId="942"/>
    <cellStyle name="Comma 21 3" xfId="943"/>
    <cellStyle name="Comma 22" xfId="944"/>
    <cellStyle name="Comma 22 2" xfId="945"/>
    <cellStyle name="Comma 23" xfId="946"/>
    <cellStyle name="Comma 23 2" xfId="947"/>
    <cellStyle name="Comma 24" xfId="948"/>
    <cellStyle name="Comma 24 2" xfId="949"/>
    <cellStyle name="Comma 25" xfId="950"/>
    <cellStyle name="Comma 25 2" xfId="951"/>
    <cellStyle name="Comma 26" xfId="952"/>
    <cellStyle name="Comma 26 2" xfId="953"/>
    <cellStyle name="Comma 27" xfId="954"/>
    <cellStyle name="Comma 27 2" xfId="955"/>
    <cellStyle name="Comma 28" xfId="956"/>
    <cellStyle name="Comma 28 2" xfId="957"/>
    <cellStyle name="Comma 29" xfId="958"/>
    <cellStyle name="Comma 29 2" xfId="959"/>
    <cellStyle name="Comma 3" xfId="960"/>
    <cellStyle name="Comma 3 2" xfId="961"/>
    <cellStyle name="Comma 3_SASARAN" xfId="962"/>
    <cellStyle name="Comma 30" xfId="963"/>
    <cellStyle name="Comma 30 2" xfId="964"/>
    <cellStyle name="Comma 31" xfId="965"/>
    <cellStyle name="Comma 31 2" xfId="966"/>
    <cellStyle name="Comma 32" xfId="967"/>
    <cellStyle name="Comma 32 2" xfId="968"/>
    <cellStyle name="Comma 33" xfId="969"/>
    <cellStyle name="Comma 33 2" xfId="970"/>
    <cellStyle name="Comma 34" xfId="971"/>
    <cellStyle name="Comma 34 2" xfId="972"/>
    <cellStyle name="Comma 35" xfId="973"/>
    <cellStyle name="Comma 35 2" xfId="974"/>
    <cellStyle name="Comma 36" xfId="975"/>
    <cellStyle name="Comma 36 2" xfId="976"/>
    <cellStyle name="Comma 37" xfId="977"/>
    <cellStyle name="Comma 37 2" xfId="978"/>
    <cellStyle name="Comma 38" xfId="979"/>
    <cellStyle name="Comma 38 2" xfId="980"/>
    <cellStyle name="Comma 39" xfId="981"/>
    <cellStyle name="Comma 39 2" xfId="982"/>
    <cellStyle name="Comma 4" xfId="983"/>
    <cellStyle name="Comma 4 2" xfId="984"/>
    <cellStyle name="Comma 40" xfId="985"/>
    <cellStyle name="Comma 40 2" xfId="986"/>
    <cellStyle name="Comma 41" xfId="987"/>
    <cellStyle name="Comma 41 2" xfId="988"/>
    <cellStyle name="Comma 42" xfId="989"/>
    <cellStyle name="Comma 42 2" xfId="990"/>
    <cellStyle name="Comma 43" xfId="991"/>
    <cellStyle name="Comma 43 2" xfId="992"/>
    <cellStyle name="Comma 44" xfId="993"/>
    <cellStyle name="Comma 44 2" xfId="994"/>
    <cellStyle name="Comma 45" xfId="995"/>
    <cellStyle name="Comma 45 2" xfId="996"/>
    <cellStyle name="Comma 46" xfId="997"/>
    <cellStyle name="Comma 46 2" xfId="998"/>
    <cellStyle name="Comma 47" xfId="999"/>
    <cellStyle name="Comma 47 2" xfId="1000"/>
    <cellStyle name="Comma 48" xfId="1001"/>
    <cellStyle name="Comma 48 2" xfId="1002"/>
    <cellStyle name="Comma 49" xfId="1003"/>
    <cellStyle name="Comma 49 2" xfId="1004"/>
    <cellStyle name="Comma 5" xfId="1005"/>
    <cellStyle name="Comma 5 2" xfId="1006"/>
    <cellStyle name="Comma 50" xfId="1007"/>
    <cellStyle name="Comma 50 2" xfId="1008"/>
    <cellStyle name="Comma 51" xfId="1009"/>
    <cellStyle name="Comma 51 2" xfId="1010"/>
    <cellStyle name="Comma 52" xfId="1011"/>
    <cellStyle name="Comma 52 2" xfId="1012"/>
    <cellStyle name="Comma 53" xfId="1013"/>
    <cellStyle name="Comma 53 2" xfId="1014"/>
    <cellStyle name="Comma 54" xfId="1015"/>
    <cellStyle name="Comma 54 2" xfId="1016"/>
    <cellStyle name="Comma 55" xfId="1017"/>
    <cellStyle name="Comma 55 2" xfId="1018"/>
    <cellStyle name="Comma 56" xfId="1019"/>
    <cellStyle name="Comma 56 2" xfId="1020"/>
    <cellStyle name="Comma 57" xfId="1021"/>
    <cellStyle name="Comma 57 2" xfId="1022"/>
    <cellStyle name="Comma 58" xfId="1023"/>
    <cellStyle name="Comma 58 2" xfId="1024"/>
    <cellStyle name="Comma 59" xfId="1025"/>
    <cellStyle name="Comma 59 2" xfId="1026"/>
    <cellStyle name="Comma 6" xfId="1027"/>
    <cellStyle name="Comma 6 2" xfId="1028"/>
    <cellStyle name="Comma 60" xfId="1029"/>
    <cellStyle name="Comma 60 2" xfId="1030"/>
    <cellStyle name="Comma 61" xfId="1031"/>
    <cellStyle name="Comma 61 2" xfId="1032"/>
    <cellStyle name="Comma 62" xfId="1033"/>
    <cellStyle name="Comma 62 2" xfId="1034"/>
    <cellStyle name="Comma 63" xfId="1035"/>
    <cellStyle name="Comma 63 2" xfId="1036"/>
    <cellStyle name="Comma 64" xfId="1037"/>
    <cellStyle name="Comma 64 2" xfId="1038"/>
    <cellStyle name="Comma 65" xfId="1039"/>
    <cellStyle name="Comma 65 2" xfId="1040"/>
    <cellStyle name="Comma 66" xfId="1041"/>
    <cellStyle name="Comma 66 2" xfId="1042"/>
    <cellStyle name="Comma 67" xfId="1043"/>
    <cellStyle name="Comma 67 2" xfId="1044"/>
    <cellStyle name="Comma 68" xfId="1045"/>
    <cellStyle name="Comma 68 2" xfId="1046"/>
    <cellStyle name="Comma 69" xfId="1047"/>
    <cellStyle name="Comma 69 2" xfId="1048"/>
    <cellStyle name="Comma 7" xfId="1049"/>
    <cellStyle name="Comma 7 2" xfId="1050"/>
    <cellStyle name="Comma 70" xfId="1051"/>
    <cellStyle name="Comma 70 2" xfId="1052"/>
    <cellStyle name="Comma 71" xfId="1053"/>
    <cellStyle name="Comma 71 2" xfId="1054"/>
    <cellStyle name="Comma 72" xfId="1055"/>
    <cellStyle name="Comma 72 2" xfId="1056"/>
    <cellStyle name="Comma 73" xfId="1057"/>
    <cellStyle name="Comma 74" xfId="1058"/>
    <cellStyle name="Comma 75" xfId="1059"/>
    <cellStyle name="Comma 76" xfId="1060"/>
    <cellStyle name="Comma 77" xfId="1061"/>
    <cellStyle name="Comma 78" xfId="1062"/>
    <cellStyle name="Comma 79" xfId="1063"/>
    <cellStyle name="Comma 8" xfId="1064"/>
    <cellStyle name="Comma 8 2" xfId="1065"/>
    <cellStyle name="Comma 80" xfId="1066"/>
    <cellStyle name="Comma 81" xfId="1067"/>
    <cellStyle name="Comma 82" xfId="1068"/>
    <cellStyle name="Comma 83" xfId="1069"/>
    <cellStyle name="Comma 84" xfId="1070"/>
    <cellStyle name="Comma 85" xfId="1071"/>
    <cellStyle name="Comma 86" xfId="1072"/>
    <cellStyle name="Comma 87" xfId="1073"/>
    <cellStyle name="Comma 88" xfId="1074"/>
    <cellStyle name="Comma 89" xfId="1075"/>
    <cellStyle name="Comma 9" xfId="1076"/>
    <cellStyle name="Comma 9 2" xfId="1077"/>
    <cellStyle name="Comma 90" xfId="1078"/>
    <cellStyle name="Comma 90 2" xfId="1079"/>
    <cellStyle name="Comma 91" xfId="1080"/>
    <cellStyle name="Comma 91 2" xfId="1081"/>
    <cellStyle name="Comma 92" xfId="1082"/>
    <cellStyle name="Comma 92 2" xfId="1083"/>
    <cellStyle name="Comma 93" xfId="1084"/>
    <cellStyle name="Comma 93 2" xfId="1085"/>
    <cellStyle name="Comma 94" xfId="1086"/>
    <cellStyle name="Comma 94 2" xfId="1087"/>
    <cellStyle name="Comma 95" xfId="1088"/>
    <cellStyle name="Comma 95 2" xfId="1089"/>
    <cellStyle name="Comma 96" xfId="1090"/>
    <cellStyle name="Comma 96 2" xfId="1091"/>
    <cellStyle name="Comma 96 2 2" xfId="1092"/>
    <cellStyle name="Comma 96 3" xfId="1093"/>
    <cellStyle name="Comma 97" xfId="1094"/>
    <cellStyle name="Comma 97 2" xfId="1095"/>
    <cellStyle name="Comma 98" xfId="1096"/>
    <cellStyle name="Comma 99" xfId="1097"/>
    <cellStyle name="Currency [0] 2" xfId="1098"/>
    <cellStyle name="Currency [0] 2 2" xfId="1099"/>
    <cellStyle name="Currency [0] 3" xfId="1100"/>
    <cellStyle name="Currency [0] 4" xfId="1101"/>
    <cellStyle name="Currency [0] 5" xfId="1102"/>
    <cellStyle name="Currency 4" xfId="1103"/>
    <cellStyle name="Currency 5" xfId="1104"/>
    <cellStyle name="Excel Built-in Comma" xfId="1105"/>
    <cellStyle name="Excel Built-in Comma 10" xfId="1106"/>
    <cellStyle name="Excel Built-in Comma 11" xfId="1107"/>
    <cellStyle name="Excel Built-in Comma 12" xfId="1108"/>
    <cellStyle name="Excel Built-in Comma 13" xfId="1109"/>
    <cellStyle name="Excel Built-in Comma 14" xfId="1110"/>
    <cellStyle name="Excel Built-in Comma 15" xfId="1111"/>
    <cellStyle name="Excel Built-in Comma 16" xfId="1112"/>
    <cellStyle name="Excel Built-in Comma 17" xfId="1113"/>
    <cellStyle name="Excel Built-in Comma 18" xfId="1114"/>
    <cellStyle name="Excel Built-in Comma 19" xfId="1115"/>
    <cellStyle name="Excel Built-in Comma 2" xfId="1116"/>
    <cellStyle name="Excel Built-in Comma 2 2" xfId="1117"/>
    <cellStyle name="Excel Built-in Comma 2 3" xfId="1118"/>
    <cellStyle name="Excel Built-in Comma 2 4" xfId="1119"/>
    <cellStyle name="Excel Built-in Comma 20" xfId="1120"/>
    <cellStyle name="Excel Built-in Comma 21" xfId="1121"/>
    <cellStyle name="Excel Built-in Comma 22" xfId="1122"/>
    <cellStyle name="Excel Built-in Comma 23" xfId="1123"/>
    <cellStyle name="Excel Built-in Comma 24" xfId="1124"/>
    <cellStyle name="Excel Built-in Comma 25" xfId="1125"/>
    <cellStyle name="Excel Built-in Comma 26" xfId="1126"/>
    <cellStyle name="Excel Built-in Comma 27" xfId="1127"/>
    <cellStyle name="Excel Built-in Comma 28" xfId="1128"/>
    <cellStyle name="Excel Built-in Comma 29" xfId="1129"/>
    <cellStyle name="Excel Built-in Comma 3" xfId="1130"/>
    <cellStyle name="Excel Built-in Comma 30" xfId="1131"/>
    <cellStyle name="Excel Built-in Comma 31" xfId="1132"/>
    <cellStyle name="Excel Built-in Comma 4" xfId="1133"/>
    <cellStyle name="Excel Built-in Comma 5" xfId="1134"/>
    <cellStyle name="Excel Built-in Comma 6" xfId="1135"/>
    <cellStyle name="Excel Built-in Comma 7" xfId="1136"/>
    <cellStyle name="Excel Built-in Comma 8" xfId="1137"/>
    <cellStyle name="Excel Built-in Comma 9" xfId="1138"/>
    <cellStyle name="Excel Built-in Normal" xfId="1139"/>
    <cellStyle name="Excel Built-in Normal 10" xfId="1140"/>
    <cellStyle name="Excel Built-in Normal 11" xfId="1141"/>
    <cellStyle name="Excel Built-in Normal 12" xfId="1142"/>
    <cellStyle name="Excel Built-in Normal 13" xfId="1143"/>
    <cellStyle name="Excel Built-in Normal 14" xfId="1144"/>
    <cellStyle name="Excel Built-in Normal 15" xfId="1145"/>
    <cellStyle name="Excel Built-in Normal 16" xfId="1146"/>
    <cellStyle name="Excel Built-in Normal 17" xfId="1147"/>
    <cellStyle name="Excel Built-in Normal 18" xfId="1148"/>
    <cellStyle name="Excel Built-in Normal 19" xfId="1149"/>
    <cellStyle name="Excel Built-in Normal 2" xfId="1150"/>
    <cellStyle name="Excel Built-in Normal 2 2" xfId="1151"/>
    <cellStyle name="Excel Built-in Normal 2 3" xfId="1152"/>
    <cellStyle name="Excel Built-in Normal 2 4" xfId="1153"/>
    <cellStyle name="Excel Built-in Normal 20" xfId="1154"/>
    <cellStyle name="Excel Built-in Normal 21" xfId="1155"/>
    <cellStyle name="Excel Built-in Normal 22" xfId="1156"/>
    <cellStyle name="Excel Built-in Normal 23" xfId="1157"/>
    <cellStyle name="Excel Built-in Normal 24" xfId="1158"/>
    <cellStyle name="Excel Built-in Normal 25" xfId="1159"/>
    <cellStyle name="Excel Built-in Normal 26" xfId="1160"/>
    <cellStyle name="Excel Built-in Normal 27" xfId="1161"/>
    <cellStyle name="Excel Built-in Normal 28" xfId="1162"/>
    <cellStyle name="Excel Built-in Normal 29" xfId="1163"/>
    <cellStyle name="Excel Built-in Normal 3" xfId="1164"/>
    <cellStyle name="Excel Built-in Normal 30" xfId="1165"/>
    <cellStyle name="Excel Built-in Normal 31" xfId="1166"/>
    <cellStyle name="Excel Built-in Normal 4" xfId="1167"/>
    <cellStyle name="Excel Built-in Normal 5" xfId="1168"/>
    <cellStyle name="Excel Built-in Normal 6" xfId="1169"/>
    <cellStyle name="Excel Built-in Normal 7" xfId="1170"/>
    <cellStyle name="Excel Built-in Normal 8" xfId="1171"/>
    <cellStyle name="Excel Built-in Normal 9" xfId="1172"/>
    <cellStyle name="Explanatory Text 2" xfId="1173"/>
    <cellStyle name="Explanatory Text 2 2" xfId="1174"/>
    <cellStyle name="Explanatory Text 2 3" xfId="1175"/>
    <cellStyle name="Explanatory Text 2 4" xfId="1176"/>
    <cellStyle name="Explanatory Text 2 5" xfId="1177"/>
    <cellStyle name="Explanatory Text 2 6" xfId="1178"/>
    <cellStyle name="Explanatory Text 3" xfId="1179"/>
    <cellStyle name="Explanatory Text 4" xfId="1180"/>
    <cellStyle name="Explanatory Text 5" xfId="1181"/>
    <cellStyle name="Explanatory Text 6" xfId="1182"/>
    <cellStyle name="Explanatory Text 7" xfId="1183"/>
    <cellStyle name="Good 2" xfId="1184"/>
    <cellStyle name="Good 2 2" xfId="1185"/>
    <cellStyle name="Good 2 3" xfId="1186"/>
    <cellStyle name="Good 2 4" xfId="1187"/>
    <cellStyle name="Good 2 5" xfId="1188"/>
    <cellStyle name="Good 2 6" xfId="1189"/>
    <cellStyle name="Good 2_KEMATIAN &amp; PENYEBABNYA" xfId="1190"/>
    <cellStyle name="Good 3" xfId="1191"/>
    <cellStyle name="Good 4" xfId="1192"/>
    <cellStyle name="Good 5" xfId="1193"/>
    <cellStyle name="Good 6" xfId="1194"/>
    <cellStyle name="Good 7" xfId="1195"/>
    <cellStyle name="Heading 1 2" xfId="1196"/>
    <cellStyle name="Heading 1 2 2" xfId="1197"/>
    <cellStyle name="Heading 1 2 3" xfId="1198"/>
    <cellStyle name="Heading 1 2 4" xfId="1199"/>
    <cellStyle name="Heading 1 2 5" xfId="1200"/>
    <cellStyle name="Heading 1 2 6" xfId="1201"/>
    <cellStyle name="Heading 1 2_KEMATIAN &amp; PENYEBABNYA" xfId="1202"/>
    <cellStyle name="Heading 1 3" xfId="1203"/>
    <cellStyle name="Heading 1 4" xfId="1204"/>
    <cellStyle name="Heading 1 5" xfId="1205"/>
    <cellStyle name="Heading 1 6" xfId="1206"/>
    <cellStyle name="Heading 1 7" xfId="1207"/>
    <cellStyle name="Heading 2 2" xfId="1208"/>
    <cellStyle name="Heading 2 2 2" xfId="1209"/>
    <cellStyle name="Heading 2 2 3" xfId="1210"/>
    <cellStyle name="Heading 2 2 4" xfId="1211"/>
    <cellStyle name="Heading 2 2 5" xfId="1212"/>
    <cellStyle name="Heading 2 2 6" xfId="1213"/>
    <cellStyle name="Heading 2 2_KEMATIAN &amp; PENYEBABNYA" xfId="1214"/>
    <cellStyle name="Heading 2 3" xfId="1215"/>
    <cellStyle name="Heading 2 4" xfId="1216"/>
    <cellStyle name="Heading 2 5" xfId="1217"/>
    <cellStyle name="Heading 2 6" xfId="1218"/>
    <cellStyle name="Heading 2 7" xfId="1219"/>
    <cellStyle name="Heading 3 2" xfId="1220"/>
    <cellStyle name="Heading 3 2 2" xfId="1221"/>
    <cellStyle name="Heading 3 2 3" xfId="1222"/>
    <cellStyle name="Heading 3 2 4" xfId="1223"/>
    <cellStyle name="Heading 3 2 5" xfId="1224"/>
    <cellStyle name="Heading 3 2 6" xfId="1225"/>
    <cellStyle name="Heading 3 2_KEMATIAN &amp; PENYEBABNYA" xfId="1226"/>
    <cellStyle name="Heading 3 3" xfId="1227"/>
    <cellStyle name="Heading 3 4" xfId="1228"/>
    <cellStyle name="Heading 3 5" xfId="1229"/>
    <cellStyle name="Heading 3 6" xfId="1230"/>
    <cellStyle name="Heading 3 7" xfId="1231"/>
    <cellStyle name="Heading 4 2" xfId="1232"/>
    <cellStyle name="Heading 4 2 2" xfId="1233"/>
    <cellStyle name="Heading 4 2 3" xfId="1234"/>
    <cellStyle name="Heading 4 2 4" xfId="1235"/>
    <cellStyle name="Heading 4 2 5" xfId="1236"/>
    <cellStyle name="Heading 4 2 6" xfId="1237"/>
    <cellStyle name="Heading 4 3" xfId="1238"/>
    <cellStyle name="Heading 4 4" xfId="1239"/>
    <cellStyle name="Heading 4 5" xfId="1240"/>
    <cellStyle name="Heading 4 6" xfId="1241"/>
    <cellStyle name="Heading 4 7" xfId="1242"/>
    <cellStyle name="Hyperlink 2" xfId="1243"/>
    <cellStyle name="Hyperlink 3" xfId="1244"/>
    <cellStyle name="Hyperlink 3 10" xfId="1245"/>
    <cellStyle name="Hyperlink 3 11" xfId="1246"/>
    <cellStyle name="Hyperlink 3 12" xfId="1247"/>
    <cellStyle name="Hyperlink 3 13" xfId="1248"/>
    <cellStyle name="Hyperlink 3 14" xfId="1249"/>
    <cellStyle name="Hyperlink 3 15" xfId="1250"/>
    <cellStyle name="Hyperlink 3 16" xfId="1251"/>
    <cellStyle name="Hyperlink 3 17" xfId="1252"/>
    <cellStyle name="Hyperlink 3 18" xfId="1253"/>
    <cellStyle name="Hyperlink 3 19" xfId="1254"/>
    <cellStyle name="Hyperlink 3 2" xfId="1255"/>
    <cellStyle name="Hyperlink 3 20" xfId="1256"/>
    <cellStyle name="Hyperlink 3 21" xfId="1257"/>
    <cellStyle name="Hyperlink 3 22" xfId="1258"/>
    <cellStyle name="Hyperlink 3 23" xfId="1259"/>
    <cellStyle name="Hyperlink 3 24" xfId="1260"/>
    <cellStyle name="Hyperlink 3 25" xfId="1261"/>
    <cellStyle name="Hyperlink 3 26" xfId="1262"/>
    <cellStyle name="Hyperlink 3 27" xfId="1263"/>
    <cellStyle name="Hyperlink 3 28" xfId="1264"/>
    <cellStyle name="Hyperlink 3 29" xfId="1265"/>
    <cellStyle name="Hyperlink 3 3" xfId="1266"/>
    <cellStyle name="Hyperlink 3 4" xfId="1267"/>
    <cellStyle name="Hyperlink 3 5" xfId="1268"/>
    <cellStyle name="Hyperlink 3 6" xfId="1269"/>
    <cellStyle name="Hyperlink 3 7" xfId="1270"/>
    <cellStyle name="Hyperlink 3 8" xfId="1271"/>
    <cellStyle name="Hyperlink 3 9" xfId="1272"/>
    <cellStyle name="Hyperlink 5" xfId="1273"/>
    <cellStyle name="Input 2" xfId="1274"/>
    <cellStyle name="Input 2 2" xfId="1275"/>
    <cellStyle name="Input 2 3" xfId="1276"/>
    <cellStyle name="Input 2 4" xfId="1277"/>
    <cellStyle name="Input 2 5" xfId="1278"/>
    <cellStyle name="Input 2 6" xfId="1279"/>
    <cellStyle name="Input 2_KEMATIAN &amp; PENYEBABNYA" xfId="1280"/>
    <cellStyle name="Input 3" xfId="1281"/>
    <cellStyle name="Input 4" xfId="1282"/>
    <cellStyle name="Input 5" xfId="1283"/>
    <cellStyle name="Input 6" xfId="1284"/>
    <cellStyle name="Input 7" xfId="1285"/>
    <cellStyle name="Linked Cell 2" xfId="1286"/>
    <cellStyle name="Linked Cell 2 2" xfId="1287"/>
    <cellStyle name="Linked Cell 2 3" xfId="1288"/>
    <cellStyle name="Linked Cell 2 4" xfId="1289"/>
    <cellStyle name="Linked Cell 2 5" xfId="1290"/>
    <cellStyle name="Linked Cell 2 6" xfId="1291"/>
    <cellStyle name="Linked Cell 2_KEMATIAN &amp; PENYEBABNYA" xfId="1292"/>
    <cellStyle name="Linked Cell 3" xfId="1293"/>
    <cellStyle name="Linked Cell 4" xfId="1294"/>
    <cellStyle name="Linked Cell 5" xfId="1295"/>
    <cellStyle name="Linked Cell 6" xfId="1296"/>
    <cellStyle name="Linked Cell 7" xfId="1297"/>
    <cellStyle name="Millares [0]_Well Timing" xfId="1298"/>
    <cellStyle name="Millares_Well Timing" xfId="1299"/>
    <cellStyle name="Moneda [0]_Well Timing" xfId="1300"/>
    <cellStyle name="Moneda_Well Timing" xfId="1301"/>
    <cellStyle name="Neutral 2" xfId="1302"/>
    <cellStyle name="Neutral 2 2" xfId="1303"/>
    <cellStyle name="Neutral 2 3" xfId="1304"/>
    <cellStyle name="Neutral 2 4" xfId="1305"/>
    <cellStyle name="Neutral 2 5" xfId="1306"/>
    <cellStyle name="Neutral 2 6" xfId="1307"/>
    <cellStyle name="Neutral 2_KEMATIAN &amp; PENYEBABNYA" xfId="1308"/>
    <cellStyle name="Neutral 3" xfId="1309"/>
    <cellStyle name="Neutral 4" xfId="1310"/>
    <cellStyle name="Neutral 5" xfId="1311"/>
    <cellStyle name="Neutral 6" xfId="1312"/>
    <cellStyle name="Neutral 7" xfId="1313"/>
    <cellStyle name="Normal" xfId="0" builtinId="0"/>
    <cellStyle name="Normal 10" xfId="1314"/>
    <cellStyle name="Normal 10 10" xfId="1315"/>
    <cellStyle name="Normal 10 2" xfId="1316"/>
    <cellStyle name="Normal 10 3" xfId="1317"/>
    <cellStyle name="Normal 10 4" xfId="1318"/>
    <cellStyle name="Normal 10_KEMATIAN &amp; PENYEBABNYA" xfId="1319"/>
    <cellStyle name="Normal 11" xfId="1320"/>
    <cellStyle name="Normal 11 10" xfId="1321"/>
    <cellStyle name="Normal 11 11" xfId="1322"/>
    <cellStyle name="Normal 11 12" xfId="1323"/>
    <cellStyle name="Normal 11 13" xfId="1324"/>
    <cellStyle name="Normal 11 14" xfId="1325"/>
    <cellStyle name="Normal 11 15" xfId="1326"/>
    <cellStyle name="Normal 11 16" xfId="1327"/>
    <cellStyle name="Normal 11 17" xfId="1328"/>
    <cellStyle name="Normal 11 18" xfId="1329"/>
    <cellStyle name="Normal 11 19" xfId="1330"/>
    <cellStyle name="Normal 11 2" xfId="1331"/>
    <cellStyle name="Normal 11 2 2" xfId="1332"/>
    <cellStyle name="Normal 11 20" xfId="1333"/>
    <cellStyle name="Normal 11 21" xfId="1334"/>
    <cellStyle name="Normal 11 22" xfId="1335"/>
    <cellStyle name="Normal 11 23" xfId="1336"/>
    <cellStyle name="Normal 11 24" xfId="1337"/>
    <cellStyle name="Normal 11 25" xfId="1338"/>
    <cellStyle name="Normal 11 26" xfId="1339"/>
    <cellStyle name="Normal 11 27" xfId="1340"/>
    <cellStyle name="Normal 11 28" xfId="1341"/>
    <cellStyle name="Normal 11 29" xfId="1342"/>
    <cellStyle name="Normal 11 3" xfId="1343"/>
    <cellStyle name="Normal 11 4" xfId="1344"/>
    <cellStyle name="Normal 11 5" xfId="1345"/>
    <cellStyle name="Normal 11 6" xfId="1346"/>
    <cellStyle name="Normal 11 7" xfId="1347"/>
    <cellStyle name="Normal 11 8" xfId="1348"/>
    <cellStyle name="Normal 11 9" xfId="1349"/>
    <cellStyle name="Normal 11_SASARAN" xfId="1350"/>
    <cellStyle name="Normal 12" xfId="1351"/>
    <cellStyle name="Normal 12 10" xfId="1352"/>
    <cellStyle name="Normal 12 11" xfId="1353"/>
    <cellStyle name="Normal 12 12" xfId="1354"/>
    <cellStyle name="Normal 12 13" xfId="1355"/>
    <cellStyle name="Normal 12 14" xfId="1356"/>
    <cellStyle name="Normal 12 15" xfId="1357"/>
    <cellStyle name="Normal 12 16" xfId="1358"/>
    <cellStyle name="Normal 12 17" xfId="1359"/>
    <cellStyle name="Normal 12 18" xfId="1360"/>
    <cellStyle name="Normal 12 19" xfId="1361"/>
    <cellStyle name="Normal 12 2" xfId="1362"/>
    <cellStyle name="Normal 12 20" xfId="1363"/>
    <cellStyle name="Normal 12 21" xfId="1364"/>
    <cellStyle name="Normal 12 22" xfId="1365"/>
    <cellStyle name="Normal 12 23" xfId="1366"/>
    <cellStyle name="Normal 12 24" xfId="1367"/>
    <cellStyle name="Normal 12 25" xfId="1368"/>
    <cellStyle name="Normal 12 26" xfId="1369"/>
    <cellStyle name="Normal 12 27" xfId="1370"/>
    <cellStyle name="Normal 12 3" xfId="1371"/>
    <cellStyle name="Normal 12 4" xfId="1372"/>
    <cellStyle name="Normal 12 5" xfId="1373"/>
    <cellStyle name="Normal 12 6" xfId="1374"/>
    <cellStyle name="Normal 12 7" xfId="1375"/>
    <cellStyle name="Normal 12 8" xfId="1376"/>
    <cellStyle name="Normal 12 9" xfId="1377"/>
    <cellStyle name="Normal 12_KEMATIAN &amp; PENYEBABNYA" xfId="1378"/>
    <cellStyle name="Normal 13" xfId="1379"/>
    <cellStyle name="Normal 14" xfId="1380"/>
    <cellStyle name="Normal 14 10" xfId="1381"/>
    <cellStyle name="Normal 14 11" xfId="1382"/>
    <cellStyle name="Normal 14 12" xfId="1383"/>
    <cellStyle name="Normal 14 13" xfId="1384"/>
    <cellStyle name="Normal 14 14" xfId="1385"/>
    <cellStyle name="Normal 14 15" xfId="1386"/>
    <cellStyle name="Normal 14 16" xfId="1387"/>
    <cellStyle name="Normal 14 17" xfId="1388"/>
    <cellStyle name="Normal 14 18" xfId="1389"/>
    <cellStyle name="Normal 14 19" xfId="1390"/>
    <cellStyle name="Normal 14 2" xfId="1391"/>
    <cellStyle name="Normal 14 20" xfId="1392"/>
    <cellStyle name="Normal 14 21" xfId="1393"/>
    <cellStyle name="Normal 14 22" xfId="1394"/>
    <cellStyle name="Normal 14 23" xfId="1395"/>
    <cellStyle name="Normal 14 24" xfId="1396"/>
    <cellStyle name="Normal 14 25" xfId="1397"/>
    <cellStyle name="Normal 14 26" xfId="1398"/>
    <cellStyle name="Normal 14 27" xfId="1399"/>
    <cellStyle name="Normal 14 3" xfId="1400"/>
    <cellStyle name="Normal 14 4" xfId="1401"/>
    <cellStyle name="Normal 14 5" xfId="1402"/>
    <cellStyle name="Normal 14 6" xfId="1403"/>
    <cellStyle name="Normal 14 7" xfId="1404"/>
    <cellStyle name="Normal 14 8" xfId="1405"/>
    <cellStyle name="Normal 14 9" xfId="1406"/>
    <cellStyle name="Normal 14_SASARAN" xfId="1407"/>
    <cellStyle name="Normal 15" xfId="1408"/>
    <cellStyle name="Normal 15 10" xfId="1409"/>
    <cellStyle name="Normal 15 11" xfId="1410"/>
    <cellStyle name="Normal 15 12" xfId="1411"/>
    <cellStyle name="Normal 15 13" xfId="1412"/>
    <cellStyle name="Normal 15 14" xfId="1413"/>
    <cellStyle name="Normal 15 15" xfId="1414"/>
    <cellStyle name="Normal 15 16" xfId="1415"/>
    <cellStyle name="Normal 15 17" xfId="1416"/>
    <cellStyle name="Normal 15 18" xfId="1417"/>
    <cellStyle name="Normal 15 19" xfId="1418"/>
    <cellStyle name="Normal 15 2" xfId="1419"/>
    <cellStyle name="Normal 15 20" xfId="1420"/>
    <cellStyle name="Normal 15 21" xfId="1421"/>
    <cellStyle name="Normal 15 22" xfId="1422"/>
    <cellStyle name="Normal 15 23" xfId="1423"/>
    <cellStyle name="Normal 15 24" xfId="1424"/>
    <cellStyle name="Normal 15 25" xfId="1425"/>
    <cellStyle name="Normal 15 26" xfId="1426"/>
    <cellStyle name="Normal 15 27" xfId="1427"/>
    <cellStyle name="Normal 15 3" xfId="1428"/>
    <cellStyle name="Normal 15 4" xfId="1429"/>
    <cellStyle name="Normal 15 5" xfId="1430"/>
    <cellStyle name="Normal 15 6" xfId="1431"/>
    <cellStyle name="Normal 15 7" xfId="1432"/>
    <cellStyle name="Normal 15 8" xfId="1433"/>
    <cellStyle name="Normal 15 9" xfId="1434"/>
    <cellStyle name="Normal 15_SASARAN" xfId="1435"/>
    <cellStyle name="Normal 16" xfId="1436"/>
    <cellStyle name="Normal 16 10" xfId="1437"/>
    <cellStyle name="Normal 16 11" xfId="1438"/>
    <cellStyle name="Normal 16 12" xfId="1439"/>
    <cellStyle name="Normal 16 13" xfId="1440"/>
    <cellStyle name="Normal 16 14" xfId="1441"/>
    <cellStyle name="Normal 16 15" xfId="1442"/>
    <cellStyle name="Normal 16 16" xfId="1443"/>
    <cellStyle name="Normal 16 17" xfId="1444"/>
    <cellStyle name="Normal 16 18" xfId="1445"/>
    <cellStyle name="Normal 16 19" xfId="1446"/>
    <cellStyle name="Normal 16 2" xfId="1447"/>
    <cellStyle name="Normal 16 20" xfId="1448"/>
    <cellStyle name="Normal 16 21" xfId="1449"/>
    <cellStyle name="Normal 16 22" xfId="1450"/>
    <cellStyle name="Normal 16 23" xfId="1451"/>
    <cellStyle name="Normal 16 24" xfId="1452"/>
    <cellStyle name="Normal 16 25" xfId="1453"/>
    <cellStyle name="Normal 16 26" xfId="1454"/>
    <cellStyle name="Normal 16 27" xfId="1455"/>
    <cellStyle name="Normal 16 28" xfId="1456"/>
    <cellStyle name="Normal 16 29" xfId="1457"/>
    <cellStyle name="Normal 16 3" xfId="1458"/>
    <cellStyle name="Normal 16 4" xfId="1459"/>
    <cellStyle name="Normal 16 5" xfId="1460"/>
    <cellStyle name="Normal 16 6" xfId="1461"/>
    <cellStyle name="Normal 16 7" xfId="1462"/>
    <cellStyle name="Normal 16 8" xfId="1463"/>
    <cellStyle name="Normal 16 9" xfId="1464"/>
    <cellStyle name="Normal 16_SASARAN" xfId="1465"/>
    <cellStyle name="Normal 17" xfId="1466"/>
    <cellStyle name="Normal 17 10" xfId="1467"/>
    <cellStyle name="Normal 17 11" xfId="1468"/>
    <cellStyle name="Normal 17 12" xfId="1469"/>
    <cellStyle name="Normal 17 13" xfId="1470"/>
    <cellStyle name="Normal 17 14" xfId="1471"/>
    <cellStyle name="Normal 17 15" xfId="1472"/>
    <cellStyle name="Normal 17 16" xfId="1473"/>
    <cellStyle name="Normal 17 17" xfId="1474"/>
    <cellStyle name="Normal 17 18" xfId="1475"/>
    <cellStyle name="Normal 17 19" xfId="1476"/>
    <cellStyle name="Normal 17 2" xfId="1477"/>
    <cellStyle name="Normal 17 20" xfId="1478"/>
    <cellStyle name="Normal 17 21" xfId="1479"/>
    <cellStyle name="Normal 17 22" xfId="1480"/>
    <cellStyle name="Normal 17 23" xfId="1481"/>
    <cellStyle name="Normal 17 24" xfId="1482"/>
    <cellStyle name="Normal 17 25" xfId="1483"/>
    <cellStyle name="Normal 17 26" xfId="1484"/>
    <cellStyle name="Normal 17 27" xfId="1485"/>
    <cellStyle name="Normal 17 28" xfId="1486"/>
    <cellStyle name="Normal 17 29" xfId="1487"/>
    <cellStyle name="Normal 17 3" xfId="1488"/>
    <cellStyle name="Normal 17 4" xfId="1489"/>
    <cellStyle name="Normal 17 5" xfId="1490"/>
    <cellStyle name="Normal 17 6" xfId="1491"/>
    <cellStyle name="Normal 17 7" xfId="1492"/>
    <cellStyle name="Normal 17 8" xfId="1493"/>
    <cellStyle name="Normal 17 9" xfId="1494"/>
    <cellStyle name="Normal 17_SASARAN" xfId="1495"/>
    <cellStyle name="Normal 18" xfId="1496"/>
    <cellStyle name="Normal 18 10" xfId="1497"/>
    <cellStyle name="Normal 18 11" xfId="1498"/>
    <cellStyle name="Normal 18 12" xfId="1499"/>
    <cellStyle name="Normal 18 13" xfId="1500"/>
    <cellStyle name="Normal 18 14" xfId="1501"/>
    <cellStyle name="Normal 18 15" xfId="1502"/>
    <cellStyle name="Normal 18 16" xfId="1503"/>
    <cellStyle name="Normal 18 17" xfId="1504"/>
    <cellStyle name="Normal 18 18" xfId="1505"/>
    <cellStyle name="Normal 18 19" xfId="1506"/>
    <cellStyle name="Normal 18 2" xfId="1507"/>
    <cellStyle name="Normal 18 2 2" xfId="1508"/>
    <cellStyle name="Normal 18 20" xfId="1509"/>
    <cellStyle name="Normal 18 21" xfId="1510"/>
    <cellStyle name="Normal 18 22" xfId="1511"/>
    <cellStyle name="Normal 18 23" xfId="1512"/>
    <cellStyle name="Normal 18 24" xfId="1513"/>
    <cellStyle name="Normal 18 25" xfId="1514"/>
    <cellStyle name="Normal 18 26" xfId="1515"/>
    <cellStyle name="Normal 18 27" xfId="1516"/>
    <cellStyle name="Normal 18 28" xfId="1517"/>
    <cellStyle name="Normal 18 3" xfId="1518"/>
    <cellStyle name="Normal 18 4" xfId="1519"/>
    <cellStyle name="Normal 18 5" xfId="1520"/>
    <cellStyle name="Normal 18 6" xfId="1521"/>
    <cellStyle name="Normal 18 7" xfId="1522"/>
    <cellStyle name="Normal 18 8" xfId="1523"/>
    <cellStyle name="Normal 18 9" xfId="1524"/>
    <cellStyle name="Normal 18_33" xfId="1525"/>
    <cellStyle name="Normal 19" xfId="1526"/>
    <cellStyle name="Normal 19 2" xfId="1527"/>
    <cellStyle name="Normal 19 3" xfId="1528"/>
    <cellStyle name="Normal 19_SASARAN" xfId="1529"/>
    <cellStyle name="Normal 2" xfId="1530"/>
    <cellStyle name="Normal 2 10" xfId="1531"/>
    <cellStyle name="Normal 2 10 10" xfId="1532"/>
    <cellStyle name="Normal 2 11" xfId="1533"/>
    <cellStyle name="Normal 2 12" xfId="1534"/>
    <cellStyle name="Normal 2 13" xfId="1535"/>
    <cellStyle name="Normal 2 14" xfId="1536"/>
    <cellStyle name="Normal 2 14 2" xfId="1537"/>
    <cellStyle name="Normal 2 14_SASARAN" xfId="1538"/>
    <cellStyle name="Normal 2 15" xfId="1539"/>
    <cellStyle name="Normal 2 16" xfId="1540"/>
    <cellStyle name="Normal 2 17" xfId="1541"/>
    <cellStyle name="Normal 2 18" xfId="1542"/>
    <cellStyle name="Normal 2 19" xfId="1543"/>
    <cellStyle name="Normal 2 2" xfId="1544"/>
    <cellStyle name="Normal 2 2 2" xfId="1545"/>
    <cellStyle name="Normal 2 2 3" xfId="1546"/>
    <cellStyle name="Normal 2 2_33" xfId="1547"/>
    <cellStyle name="Normal 2 20" xfId="1548"/>
    <cellStyle name="Normal 2 21" xfId="1549"/>
    <cellStyle name="Normal 2 22" xfId="1550"/>
    <cellStyle name="Normal 2 23" xfId="1551"/>
    <cellStyle name="Normal 2 24" xfId="1552"/>
    <cellStyle name="Normal 2 25" xfId="1553"/>
    <cellStyle name="Normal 2 26" xfId="1554"/>
    <cellStyle name="Normal 2 27" xfId="1555"/>
    <cellStyle name="Normal 2 28" xfId="1556"/>
    <cellStyle name="Normal 2 29" xfId="1557"/>
    <cellStyle name="Normal 2 3" xfId="1558"/>
    <cellStyle name="Normal 2 3 10" xfId="1559"/>
    <cellStyle name="Normal 2 3 11" xfId="1560"/>
    <cellStyle name="Normal 2 3 12" xfId="1561"/>
    <cellStyle name="Normal 2 3 13" xfId="1562"/>
    <cellStyle name="Normal 2 3 14" xfId="1563"/>
    <cellStyle name="Normal 2 3 15" xfId="1564"/>
    <cellStyle name="Normal 2 3 16" xfId="1565"/>
    <cellStyle name="Normal 2 3 17" xfId="1566"/>
    <cellStyle name="Normal 2 3 18" xfId="1567"/>
    <cellStyle name="Normal 2 3 19" xfId="1568"/>
    <cellStyle name="Normal 2 3 2" xfId="1569"/>
    <cellStyle name="Normal 2 3 2 10" xfId="1570"/>
    <cellStyle name="Normal 2 3 2 11" xfId="1571"/>
    <cellStyle name="Normal 2 3 2 12" xfId="1572"/>
    <cellStyle name="Normal 2 3 2 13" xfId="1573"/>
    <cellStyle name="Normal 2 3 2 14" xfId="1574"/>
    <cellStyle name="Normal 2 3 2 15" xfId="1575"/>
    <cellStyle name="Normal 2 3 2 16" xfId="1576"/>
    <cellStyle name="Normal 2 3 2 17" xfId="1577"/>
    <cellStyle name="Normal 2 3 2 18" xfId="1578"/>
    <cellStyle name="Normal 2 3 2 19" xfId="1579"/>
    <cellStyle name="Normal 2 3 2 2" xfId="1580"/>
    <cellStyle name="Normal 2 3 2 2 10" xfId="1581"/>
    <cellStyle name="Normal 2 3 2 2 11" xfId="1582"/>
    <cellStyle name="Normal 2 3 2 2 12" xfId="1583"/>
    <cellStyle name="Normal 2 3 2 2 13" xfId="1584"/>
    <cellStyle name="Normal 2 3 2 2 14" xfId="1585"/>
    <cellStyle name="Normal 2 3 2 2 15" xfId="1586"/>
    <cellStyle name="Normal 2 3 2 2 16" xfId="1587"/>
    <cellStyle name="Normal 2 3 2 2 17" xfId="1588"/>
    <cellStyle name="Normal 2 3 2 2 18" xfId="1589"/>
    <cellStyle name="Normal 2 3 2 2 19" xfId="1590"/>
    <cellStyle name="Normal 2 3 2 2 2" xfId="1591"/>
    <cellStyle name="Normal 2 3 2 2 20" xfId="1592"/>
    <cellStyle name="Normal 2 3 2 2 21" xfId="1593"/>
    <cellStyle name="Normal 2 3 2 2 22" xfId="1594"/>
    <cellStyle name="Normal 2 3 2 2 23" xfId="1595"/>
    <cellStyle name="Normal 2 3 2 2 24" xfId="1596"/>
    <cellStyle name="Normal 2 3 2 2 25" xfId="1597"/>
    <cellStyle name="Normal 2 3 2 2 26" xfId="1598"/>
    <cellStyle name="Normal 2 3 2 2 27" xfId="1599"/>
    <cellStyle name="Normal 2 3 2 2 3" xfId="1600"/>
    <cellStyle name="Normal 2 3 2 2 4" xfId="1601"/>
    <cellStyle name="Normal 2 3 2 2 5" xfId="1602"/>
    <cellStyle name="Normal 2 3 2 2 6" xfId="1603"/>
    <cellStyle name="Normal 2 3 2 2 7" xfId="1604"/>
    <cellStyle name="Normal 2 3 2 2 8" xfId="1605"/>
    <cellStyle name="Normal 2 3 2 2 9" xfId="1606"/>
    <cellStyle name="Normal 2 3 2 20" xfId="1607"/>
    <cellStyle name="Normal 2 3 2 21" xfId="1608"/>
    <cellStyle name="Normal 2 3 2 22" xfId="1609"/>
    <cellStyle name="Normal 2 3 2 23" xfId="1610"/>
    <cellStyle name="Normal 2 3 2 24" xfId="1611"/>
    <cellStyle name="Normal 2 3 2 25" xfId="1612"/>
    <cellStyle name="Normal 2 3 2 26" xfId="1613"/>
    <cellStyle name="Normal 2 3 2 27" xfId="1614"/>
    <cellStyle name="Normal 2 3 2 28" xfId="1615"/>
    <cellStyle name="Normal 2 3 2 3" xfId="1616"/>
    <cellStyle name="Normal 2 3 2 4" xfId="1617"/>
    <cellStyle name="Normal 2 3 2 5" xfId="1618"/>
    <cellStyle name="Normal 2 3 2 6" xfId="1619"/>
    <cellStyle name="Normal 2 3 2 7" xfId="1620"/>
    <cellStyle name="Normal 2 3 2 8" xfId="1621"/>
    <cellStyle name="Normal 2 3 2 9" xfId="1622"/>
    <cellStyle name="Normal 2 3 20" xfId="1623"/>
    <cellStyle name="Normal 2 3 21" xfId="1624"/>
    <cellStyle name="Normal 2 3 22" xfId="1625"/>
    <cellStyle name="Normal 2 3 23" xfId="1626"/>
    <cellStyle name="Normal 2 3 24" xfId="1627"/>
    <cellStyle name="Normal 2 3 25" xfId="1628"/>
    <cellStyle name="Normal 2 3 26" xfId="1629"/>
    <cellStyle name="Normal 2 3 27" xfId="1630"/>
    <cellStyle name="Normal 2 3 28" xfId="1631"/>
    <cellStyle name="Normal 2 3 29" xfId="1632"/>
    <cellStyle name="Normal 2 3 3" xfId="1633"/>
    <cellStyle name="Normal 2 3 4" xfId="1634"/>
    <cellStyle name="Normal 2 3 5" xfId="1635"/>
    <cellStyle name="Normal 2 3 6" xfId="1636"/>
    <cellStyle name="Normal 2 3 7" xfId="1637"/>
    <cellStyle name="Normal 2 3 8" xfId="1638"/>
    <cellStyle name="Normal 2 3 9" xfId="1639"/>
    <cellStyle name="Normal 2 3_SASARAN" xfId="1640"/>
    <cellStyle name="Normal 2 30" xfId="1641"/>
    <cellStyle name="Normal 2 31" xfId="1642"/>
    <cellStyle name="Normal 2 32" xfId="1643"/>
    <cellStyle name="Normal 2 33" xfId="1644"/>
    <cellStyle name="Normal 2 34" xfId="1645"/>
    <cellStyle name="Normal 2 35" xfId="1646"/>
    <cellStyle name="Normal 2 36" xfId="1647"/>
    <cellStyle name="Normal 2 37" xfId="1648"/>
    <cellStyle name="Normal 2 4" xfId="1649"/>
    <cellStyle name="Normal 2 5" xfId="1650"/>
    <cellStyle name="Normal 2 6" xfId="1651"/>
    <cellStyle name="Normal 2 7" xfId="1652"/>
    <cellStyle name="Normal 2 8" xfId="1653"/>
    <cellStyle name="Normal 2 9" xfId="1654"/>
    <cellStyle name="Normal 2 9 10" xfId="1655"/>
    <cellStyle name="Normal 2 9 11" xfId="1656"/>
    <cellStyle name="Normal 2 9 12" xfId="1657"/>
    <cellStyle name="Normal 2 9 13" xfId="1658"/>
    <cellStyle name="Normal 2 9 14" xfId="1659"/>
    <cellStyle name="Normal 2 9 15" xfId="1660"/>
    <cellStyle name="Normal 2 9 16" xfId="1661"/>
    <cellStyle name="Normal 2 9 17" xfId="1662"/>
    <cellStyle name="Normal 2 9 18" xfId="1663"/>
    <cellStyle name="Normal 2 9 19" xfId="1664"/>
    <cellStyle name="Normal 2 9 2" xfId="1665"/>
    <cellStyle name="Normal 2 9 2 10" xfId="1666"/>
    <cellStyle name="Normal 2 9 2 11" xfId="1667"/>
    <cellStyle name="Normal 2 9 2 12" xfId="1668"/>
    <cellStyle name="Normal 2 9 2 13" xfId="1669"/>
    <cellStyle name="Normal 2 9 2 14" xfId="1670"/>
    <cellStyle name="Normal 2 9 2 15" xfId="1671"/>
    <cellStyle name="Normal 2 9 2 16" xfId="1672"/>
    <cellStyle name="Normal 2 9 2 17" xfId="1673"/>
    <cellStyle name="Normal 2 9 2 18" xfId="1674"/>
    <cellStyle name="Normal 2 9 2 19" xfId="1675"/>
    <cellStyle name="Normal 2 9 2 2" xfId="1676"/>
    <cellStyle name="Normal 2 9 2 20" xfId="1677"/>
    <cellStyle name="Normal 2 9 2 21" xfId="1678"/>
    <cellStyle name="Normal 2 9 2 22" xfId="1679"/>
    <cellStyle name="Normal 2 9 2 23" xfId="1680"/>
    <cellStyle name="Normal 2 9 2 24" xfId="1681"/>
    <cellStyle name="Normal 2 9 2 25" xfId="1682"/>
    <cellStyle name="Normal 2 9 2 26" xfId="1683"/>
    <cellStyle name="Normal 2 9 2 27" xfId="1684"/>
    <cellStyle name="Normal 2 9 2 3" xfId="1685"/>
    <cellStyle name="Normal 2 9 2 4" xfId="1686"/>
    <cellStyle name="Normal 2 9 2 5" xfId="1687"/>
    <cellStyle name="Normal 2 9 2 6" xfId="1688"/>
    <cellStyle name="Normal 2 9 2 7" xfId="1689"/>
    <cellStyle name="Normal 2 9 2 8" xfId="1690"/>
    <cellStyle name="Normal 2 9 2 9" xfId="1691"/>
    <cellStyle name="Normal 2 9 20" xfId="1692"/>
    <cellStyle name="Normal 2 9 21" xfId="1693"/>
    <cellStyle name="Normal 2 9 22" xfId="1694"/>
    <cellStyle name="Normal 2 9 23" xfId="1695"/>
    <cellStyle name="Normal 2 9 24" xfId="1696"/>
    <cellStyle name="Normal 2 9 25" xfId="1697"/>
    <cellStyle name="Normal 2 9 26" xfId="1698"/>
    <cellStyle name="Normal 2 9 27" xfId="1699"/>
    <cellStyle name="Normal 2 9 3" xfId="1700"/>
    <cellStyle name="Normal 2 9 4" xfId="1701"/>
    <cellStyle name="Normal 2 9 5" xfId="1702"/>
    <cellStyle name="Normal 2 9 6" xfId="1703"/>
    <cellStyle name="Normal 2 9 7" xfId="1704"/>
    <cellStyle name="Normal 2 9 8" xfId="1705"/>
    <cellStyle name="Normal 2 9 9" xfId="1706"/>
    <cellStyle name="Normal 2 9_SASARAN" xfId="1707"/>
    <cellStyle name="Normal 2_33" xfId="1708"/>
    <cellStyle name="Normal 20" xfId="1709"/>
    <cellStyle name="Normal 20 10" xfId="1710"/>
    <cellStyle name="Normal 20 11" xfId="1711"/>
    <cellStyle name="Normal 20 12" xfId="1712"/>
    <cellStyle name="Normal 20 13" xfId="1713"/>
    <cellStyle name="Normal 20 14" xfId="1714"/>
    <cellStyle name="Normal 20 15" xfId="1715"/>
    <cellStyle name="Normal 20 16" xfId="1716"/>
    <cellStyle name="Normal 20 17" xfId="1717"/>
    <cellStyle name="Normal 20 18" xfId="1718"/>
    <cellStyle name="Normal 20 19" xfId="1719"/>
    <cellStyle name="Normal 20 2" xfId="1720"/>
    <cellStyle name="Normal 20 20" xfId="1721"/>
    <cellStyle name="Normal 20 21" xfId="1722"/>
    <cellStyle name="Normal 20 22" xfId="1723"/>
    <cellStyle name="Normal 20 23" xfId="1724"/>
    <cellStyle name="Normal 20 24" xfId="1725"/>
    <cellStyle name="Normal 20 25" xfId="1726"/>
    <cellStyle name="Normal 20 26" xfId="1727"/>
    <cellStyle name="Normal 20 27" xfId="1728"/>
    <cellStyle name="Normal 20 28" xfId="1729"/>
    <cellStyle name="Normal 20 3" xfId="1730"/>
    <cellStyle name="Normal 20 4" xfId="1731"/>
    <cellStyle name="Normal 20 5" xfId="1732"/>
    <cellStyle name="Normal 20 6" xfId="1733"/>
    <cellStyle name="Normal 20 7" xfId="1734"/>
    <cellStyle name="Normal 20 8" xfId="1735"/>
    <cellStyle name="Normal 20 9" xfId="1736"/>
    <cellStyle name="Normal 20_SASARAN" xfId="1737"/>
    <cellStyle name="Normal 21" xfId="1738"/>
    <cellStyle name="Normal 21 2" xfId="1739"/>
    <cellStyle name="Normal 21 3" xfId="1740"/>
    <cellStyle name="Normal 21_SASARAN" xfId="1741"/>
    <cellStyle name="Normal 22" xfId="1742"/>
    <cellStyle name="Normal 22 10" xfId="1743"/>
    <cellStyle name="Normal 22 11" xfId="1744"/>
    <cellStyle name="Normal 22 12" xfId="1745"/>
    <cellStyle name="Normal 22 13" xfId="1746"/>
    <cellStyle name="Normal 22 14" xfId="1747"/>
    <cellStyle name="Normal 22 15" xfId="1748"/>
    <cellStyle name="Normal 22 16" xfId="1749"/>
    <cellStyle name="Normal 22 17" xfId="1750"/>
    <cellStyle name="Normal 22 18" xfId="1751"/>
    <cellStyle name="Normal 22 19" xfId="1752"/>
    <cellStyle name="Normal 22 2" xfId="1753"/>
    <cellStyle name="Normal 22 20" xfId="1754"/>
    <cellStyle name="Normal 22 21" xfId="1755"/>
    <cellStyle name="Normal 22 22" xfId="1756"/>
    <cellStyle name="Normal 22 23" xfId="1757"/>
    <cellStyle name="Normal 22 24" xfId="1758"/>
    <cellStyle name="Normal 22 25" xfId="1759"/>
    <cellStyle name="Normal 22 26" xfId="1760"/>
    <cellStyle name="Normal 22 27" xfId="1761"/>
    <cellStyle name="Normal 22 28" xfId="1762"/>
    <cellStyle name="Normal 22 3" xfId="1763"/>
    <cellStyle name="Normal 22 4" xfId="1764"/>
    <cellStyle name="Normal 22 5" xfId="1765"/>
    <cellStyle name="Normal 22 6" xfId="1766"/>
    <cellStyle name="Normal 22 7" xfId="1767"/>
    <cellStyle name="Normal 22 8" xfId="1768"/>
    <cellStyle name="Normal 22 9" xfId="1769"/>
    <cellStyle name="Normal 22_SASARAN" xfId="1770"/>
    <cellStyle name="Normal 23" xfId="1771"/>
    <cellStyle name="Normal 23 10" xfId="1772"/>
    <cellStyle name="Normal 23 11" xfId="1773"/>
    <cellStyle name="Normal 23 12" xfId="1774"/>
    <cellStyle name="Normal 23 13" xfId="1775"/>
    <cellStyle name="Normal 23 14" xfId="1776"/>
    <cellStyle name="Normal 23 15" xfId="1777"/>
    <cellStyle name="Normal 23 16" xfId="1778"/>
    <cellStyle name="Normal 23 17" xfId="1779"/>
    <cellStyle name="Normal 23 18" xfId="1780"/>
    <cellStyle name="Normal 23 19" xfId="1781"/>
    <cellStyle name="Normal 23 2" xfId="1782"/>
    <cellStyle name="Normal 23 20" xfId="1783"/>
    <cellStyle name="Normal 23 21" xfId="1784"/>
    <cellStyle name="Normal 23 22" xfId="1785"/>
    <cellStyle name="Normal 23 23" xfId="1786"/>
    <cellStyle name="Normal 23 24" xfId="1787"/>
    <cellStyle name="Normal 23 25" xfId="1788"/>
    <cellStyle name="Normal 23 26" xfId="1789"/>
    <cellStyle name="Normal 23 27" xfId="1790"/>
    <cellStyle name="Normal 23 28" xfId="1791"/>
    <cellStyle name="Normal 23 3" xfId="1792"/>
    <cellStyle name="Normal 23 4" xfId="1793"/>
    <cellStyle name="Normal 23 5" xfId="1794"/>
    <cellStyle name="Normal 23 6" xfId="1795"/>
    <cellStyle name="Normal 23 7" xfId="1796"/>
    <cellStyle name="Normal 23 8" xfId="1797"/>
    <cellStyle name="Normal 23 9" xfId="1798"/>
    <cellStyle name="Normal 24" xfId="1799"/>
    <cellStyle name="Normal 24 10" xfId="1800"/>
    <cellStyle name="Normal 24 11" xfId="1801"/>
    <cellStyle name="Normal 24 12" xfId="1802"/>
    <cellStyle name="Normal 24 13" xfId="1803"/>
    <cellStyle name="Normal 24 14" xfId="1804"/>
    <cellStyle name="Normal 24 15" xfId="1805"/>
    <cellStyle name="Normal 24 16" xfId="1806"/>
    <cellStyle name="Normal 24 17" xfId="1807"/>
    <cellStyle name="Normal 24 18" xfId="1808"/>
    <cellStyle name="Normal 24 19" xfId="1809"/>
    <cellStyle name="Normal 24 2" xfId="1810"/>
    <cellStyle name="Normal 24 20" xfId="1811"/>
    <cellStyle name="Normal 24 21" xfId="1812"/>
    <cellStyle name="Normal 24 22" xfId="1813"/>
    <cellStyle name="Normal 24 23" xfId="1814"/>
    <cellStyle name="Normal 24 24" xfId="1815"/>
    <cellStyle name="Normal 24 25" xfId="1816"/>
    <cellStyle name="Normal 24 26" xfId="1817"/>
    <cellStyle name="Normal 24 27" xfId="1818"/>
    <cellStyle name="Normal 24 3" xfId="1819"/>
    <cellStyle name="Normal 24 4" xfId="1820"/>
    <cellStyle name="Normal 24 5" xfId="1821"/>
    <cellStyle name="Normal 24 6" xfId="1822"/>
    <cellStyle name="Normal 24 7" xfId="1823"/>
    <cellStyle name="Normal 24 8" xfId="1824"/>
    <cellStyle name="Normal 24 9" xfId="1825"/>
    <cellStyle name="Normal 24_SASARAN" xfId="1826"/>
    <cellStyle name="Normal 25" xfId="1827"/>
    <cellStyle name="Normal 25 2" xfId="1828"/>
    <cellStyle name="Normal 25_SASARAN" xfId="1829"/>
    <cellStyle name="Normal 26" xfId="1830"/>
    <cellStyle name="Normal 26 2" xfId="1831"/>
    <cellStyle name="Normal 26_SASARAN" xfId="1832"/>
    <cellStyle name="Normal 27" xfId="1833"/>
    <cellStyle name="Normal 27 2" xfId="1834"/>
    <cellStyle name="Normal 27_SASARAN" xfId="1835"/>
    <cellStyle name="Normal 28" xfId="1836"/>
    <cellStyle name="Normal 29" xfId="1837"/>
    <cellStyle name="Normal 3" xfId="1838"/>
    <cellStyle name="Normal 3 10" xfId="1839"/>
    <cellStyle name="Normal 3 11" xfId="1840"/>
    <cellStyle name="Normal 3 12" xfId="1841"/>
    <cellStyle name="Normal 3 13" xfId="1842"/>
    <cellStyle name="Normal 3 14" xfId="1843"/>
    <cellStyle name="Normal 3 15" xfId="1844"/>
    <cellStyle name="Normal 3 16" xfId="1845"/>
    <cellStyle name="Normal 3 17" xfId="1846"/>
    <cellStyle name="Normal 3 18" xfId="1847"/>
    <cellStyle name="Normal 3 19" xfId="1848"/>
    <cellStyle name="Normal 3 2" xfId="1849"/>
    <cellStyle name="Normal 3 2 2" xfId="1850"/>
    <cellStyle name="Normal 3 3" xfId="1851"/>
    <cellStyle name="Normal 3 33" xfId="1852"/>
    <cellStyle name="Normal 3 4" xfId="1853"/>
    <cellStyle name="Normal 3 5" xfId="1854"/>
    <cellStyle name="Normal 3 6" xfId="1855"/>
    <cellStyle name="Normal 3 7" xfId="1856"/>
    <cellStyle name="Normal 3 8" xfId="1857"/>
    <cellStyle name="Normal 3 9" xfId="1858"/>
    <cellStyle name="Normal 3_33" xfId="1859"/>
    <cellStyle name="Normal 30" xfId="1860"/>
    <cellStyle name="Normal 30 2" xfId="1861"/>
    <cellStyle name="Normal 31" xfId="1862"/>
    <cellStyle name="Normal 32" xfId="1863"/>
    <cellStyle name="Normal 33" xfId="1864"/>
    <cellStyle name="Normal 34" xfId="1865"/>
    <cellStyle name="Normal 35" xfId="1866"/>
    <cellStyle name="Normal 35 2" xfId="1867"/>
    <cellStyle name="Normal 36" xfId="1868"/>
    <cellStyle name="Normal 36 2" xfId="1869"/>
    <cellStyle name="Normal 37" xfId="1870"/>
    <cellStyle name="Normal 38" xfId="1871"/>
    <cellStyle name="Normal 39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16" xfId="1880"/>
    <cellStyle name="Normal 4 17" xfId="1881"/>
    <cellStyle name="Normal 4 18" xfId="1882"/>
    <cellStyle name="Normal 4 19" xfId="1883"/>
    <cellStyle name="Normal 4 2" xfId="1884"/>
    <cellStyle name="Normal 4 2 2" xfId="1885"/>
    <cellStyle name="Normal 4 20" xfId="1886"/>
    <cellStyle name="Normal 4 21" xfId="1887"/>
    <cellStyle name="Normal 4 22" xfId="1888"/>
    <cellStyle name="Normal 4 23" xfId="1889"/>
    <cellStyle name="Normal 4 24" xfId="1890"/>
    <cellStyle name="Normal 4 25" xfId="1891"/>
    <cellStyle name="Normal 4 26" xfId="1892"/>
    <cellStyle name="Normal 4 27" xfId="1893"/>
    <cellStyle name="Normal 4 28" xfId="1894"/>
    <cellStyle name="Normal 4 29" xfId="1895"/>
    <cellStyle name="Normal 4 3" xfId="1896"/>
    <cellStyle name="Normal 4 30" xfId="1897"/>
    <cellStyle name="Normal 4 4" xfId="1898"/>
    <cellStyle name="Normal 4 5" xfId="1899"/>
    <cellStyle name="Normal 4 6" xfId="1900"/>
    <cellStyle name="Normal 4 7" xfId="1901"/>
    <cellStyle name="Normal 4 8" xfId="1902"/>
    <cellStyle name="Normal 4 9" xfId="1903"/>
    <cellStyle name="Normal 4_33" xfId="1904"/>
    <cellStyle name="Normal 40" xfId="1905"/>
    <cellStyle name="Normal 41" xfId="1906"/>
    <cellStyle name="Normal 42" xfId="1907"/>
    <cellStyle name="Normal 43" xfId="1908"/>
    <cellStyle name="Normal 44" xfId="1909"/>
    <cellStyle name="Normal 45" xfId="1910"/>
    <cellStyle name="Normal 46" xfId="1911"/>
    <cellStyle name="Normal 47" xfId="1912"/>
    <cellStyle name="Normal 48" xfId="1913"/>
    <cellStyle name="Normal 49" xfId="1914"/>
    <cellStyle name="Normal 5" xfId="1915"/>
    <cellStyle name="Normal 5 10" xfId="1916"/>
    <cellStyle name="Normal 5 11" xfId="1917"/>
    <cellStyle name="Normal 5 12" xfId="1918"/>
    <cellStyle name="Normal 5 13" xfId="1919"/>
    <cellStyle name="Normal 5 14" xfId="1920"/>
    <cellStyle name="Normal 5 15" xfId="1921"/>
    <cellStyle name="Normal 5 16" xfId="1922"/>
    <cellStyle name="Normal 5 17" xfId="1923"/>
    <cellStyle name="Normal 5 18" xfId="1924"/>
    <cellStyle name="Normal 5 19" xfId="1925"/>
    <cellStyle name="Normal 5 2" xfId="1926"/>
    <cellStyle name="Normal 5 20" xfId="1927"/>
    <cellStyle name="Normal 5 21" xfId="1928"/>
    <cellStyle name="Normal 5 22" xfId="1929"/>
    <cellStyle name="Normal 5 23" xfId="1930"/>
    <cellStyle name="Normal 5 24" xfId="1931"/>
    <cellStyle name="Normal 5 25" xfId="1932"/>
    <cellStyle name="Normal 5 26" xfId="1933"/>
    <cellStyle name="Normal 5 27" xfId="1934"/>
    <cellStyle name="Normal 5 28" xfId="1935"/>
    <cellStyle name="Normal 5 29" xfId="1936"/>
    <cellStyle name="Normal 5 3" xfId="1937"/>
    <cellStyle name="Normal 5 30" xfId="1938"/>
    <cellStyle name="Normal 5 31" xfId="1939"/>
    <cellStyle name="Normal 5 4" xfId="1940"/>
    <cellStyle name="Normal 5 5" xfId="1941"/>
    <cellStyle name="Normal 5 6" xfId="1942"/>
    <cellStyle name="Normal 5 7" xfId="1943"/>
    <cellStyle name="Normal 5 8" xfId="1944"/>
    <cellStyle name="Normal 5 9" xfId="1945"/>
    <cellStyle name="Normal 5_KEMATIAN &amp; PENYEBABNYA" xfId="1946"/>
    <cellStyle name="Normal 50" xfId="1947"/>
    <cellStyle name="Normal 51" xfId="1948"/>
    <cellStyle name="Normal 52" xfId="1949"/>
    <cellStyle name="Normal 53" xfId="1950"/>
    <cellStyle name="Normal 58" xfId="1951"/>
    <cellStyle name="Normal 6" xfId="1952"/>
    <cellStyle name="Normal 6 2" xfId="1953"/>
    <cellStyle name="Normal 6 2 2" xfId="1954"/>
    <cellStyle name="Normal 6 3" xfId="1955"/>
    <cellStyle name="Normal 6_KEMATIAN &amp; PENYEBABNYA" xfId="1956"/>
    <cellStyle name="Normal 62" xfId="1957"/>
    <cellStyle name="Normal 64" xfId="1958"/>
    <cellStyle name="Normal 7" xfId="1959"/>
    <cellStyle name="Normal 7 10" xfId="1960"/>
    <cellStyle name="Normal 7 11" xfId="1961"/>
    <cellStyle name="Normal 7 12" xfId="1962"/>
    <cellStyle name="Normal 7 13" xfId="1963"/>
    <cellStyle name="Normal 7 14" xfId="1964"/>
    <cellStyle name="Normal 7 15" xfId="1965"/>
    <cellStyle name="Normal 7 16" xfId="1966"/>
    <cellStyle name="Normal 7 17" xfId="1967"/>
    <cellStyle name="Normal 7 18" xfId="1968"/>
    <cellStyle name="Normal 7 19" xfId="1969"/>
    <cellStyle name="Normal 7 2" xfId="1970"/>
    <cellStyle name="Normal 7 20" xfId="1971"/>
    <cellStyle name="Normal 7 21" xfId="1972"/>
    <cellStyle name="Normal 7 22" xfId="1973"/>
    <cellStyle name="Normal 7 23" xfId="1974"/>
    <cellStyle name="Normal 7 24" xfId="1975"/>
    <cellStyle name="Normal 7 25" xfId="1976"/>
    <cellStyle name="Normal 7 26" xfId="1977"/>
    <cellStyle name="Normal 7 27" xfId="1978"/>
    <cellStyle name="Normal 7 28" xfId="1979"/>
    <cellStyle name="Normal 7 29" xfId="1980"/>
    <cellStyle name="Normal 7 3" xfId="1981"/>
    <cellStyle name="Normal 7 4" xfId="1982"/>
    <cellStyle name="Normal 7 5" xfId="1983"/>
    <cellStyle name="Normal 7 6" xfId="1984"/>
    <cellStyle name="Normal 7 7" xfId="1985"/>
    <cellStyle name="Normal 7 8" xfId="1986"/>
    <cellStyle name="Normal 7 9" xfId="1987"/>
    <cellStyle name="Normal 7_SASARAN" xfId="1988"/>
    <cellStyle name="Normal 71" xfId="1989"/>
    <cellStyle name="Normal 8" xfId="1990"/>
    <cellStyle name="Normal 8 2" xfId="1991"/>
    <cellStyle name="Normal 8 3" xfId="1992"/>
    <cellStyle name="Normal 8 4" xfId="1993"/>
    <cellStyle name="Normal 8_KEMATIAN &amp; PENYEBABNYA" xfId="1994"/>
    <cellStyle name="Normal 9" xfId="1995"/>
    <cellStyle name="Normal 9 2" xfId="1996"/>
    <cellStyle name="Normal 9 3" xfId="1997"/>
    <cellStyle name="Normal 9 4" xfId="1998"/>
    <cellStyle name="Normal 9_SASARAN" xfId="1999"/>
    <cellStyle name="Note 2" xfId="2000"/>
    <cellStyle name="Note 2 2" xfId="2001"/>
    <cellStyle name="Note 2 3" xfId="2002"/>
    <cellStyle name="Note 2 4" xfId="2003"/>
    <cellStyle name="Note 2 5" xfId="2004"/>
    <cellStyle name="Note 2 6" xfId="2005"/>
    <cellStyle name="Note 2_KEMATIAN &amp; PENYEBABNYA" xfId="2006"/>
    <cellStyle name="Note 3" xfId="2007"/>
    <cellStyle name="Note 4" xfId="2008"/>
    <cellStyle name="Note 5" xfId="2009"/>
    <cellStyle name="Note 6" xfId="2010"/>
    <cellStyle name="Note 7" xfId="2011"/>
    <cellStyle name="Output 2" xfId="2012"/>
    <cellStyle name="Output 2 2" xfId="2013"/>
    <cellStyle name="Output 2 3" xfId="2014"/>
    <cellStyle name="Output 2 4" xfId="2015"/>
    <cellStyle name="Output 2 5" xfId="2016"/>
    <cellStyle name="Output 2 6" xfId="2017"/>
    <cellStyle name="Output 2_KEMATIAN &amp; PENYEBABNYA" xfId="2018"/>
    <cellStyle name="Output 3" xfId="2019"/>
    <cellStyle name="Output 4" xfId="2020"/>
    <cellStyle name="Output 5" xfId="2021"/>
    <cellStyle name="Output 6" xfId="2022"/>
    <cellStyle name="Output 7" xfId="2023"/>
    <cellStyle name="Percent 2" xfId="2024"/>
    <cellStyle name="Percent 2 2" xfId="2025"/>
    <cellStyle name="Percent 2 3" xfId="2026"/>
    <cellStyle name="Percent 2 4" xfId="2027"/>
    <cellStyle name="Percent 2 5" xfId="2028"/>
    <cellStyle name="Percent 3" xfId="2029"/>
    <cellStyle name="Percent 5" xfId="2030"/>
    <cellStyle name="Percent 7" xfId="2031"/>
    <cellStyle name="Percent 8" xfId="2032"/>
    <cellStyle name="Percent 9" xfId="2033"/>
    <cellStyle name="S3" xfId="2034"/>
    <cellStyle name="Title 2" xfId="2035"/>
    <cellStyle name="Title 2 2" xfId="2036"/>
    <cellStyle name="Title 2 3" xfId="2037"/>
    <cellStyle name="Title 2 4" xfId="2038"/>
    <cellStyle name="Title 2 5" xfId="2039"/>
    <cellStyle name="Title 2 6" xfId="2040"/>
    <cellStyle name="Title 3" xfId="2041"/>
    <cellStyle name="Title 4" xfId="2042"/>
    <cellStyle name="Title 5" xfId="2043"/>
    <cellStyle name="Title 6" xfId="2044"/>
    <cellStyle name="Title 7" xfId="2045"/>
    <cellStyle name="Total 2" xfId="2046"/>
    <cellStyle name="Total 2 2" xfId="2047"/>
    <cellStyle name="Total 2 3" xfId="2048"/>
    <cellStyle name="Total 2 4" xfId="2049"/>
    <cellStyle name="Total 2 5" xfId="2050"/>
    <cellStyle name="Total 2 6" xfId="2051"/>
    <cellStyle name="Total 2_KEMATIAN &amp; PENYEBABNYA" xfId="2052"/>
    <cellStyle name="Total 3" xfId="2053"/>
    <cellStyle name="Total 4" xfId="2054"/>
    <cellStyle name="Total 5" xfId="2055"/>
    <cellStyle name="Total 6" xfId="2056"/>
    <cellStyle name="Total 7" xfId="2057"/>
    <cellStyle name="Warning Text 2" xfId="2058"/>
    <cellStyle name="Warning Text 2 2" xfId="2059"/>
    <cellStyle name="Warning Text 2 3" xfId="2060"/>
    <cellStyle name="Warning Text 2 4" xfId="2061"/>
    <cellStyle name="Warning Text 2 5" xfId="2062"/>
    <cellStyle name="Warning Text 2 6" xfId="2063"/>
    <cellStyle name="Warning Text 3" xfId="2064"/>
    <cellStyle name="Warning Text 4" xfId="2065"/>
    <cellStyle name="Warning Text 5" xfId="2066"/>
    <cellStyle name="Warning Text 6" xfId="2067"/>
    <cellStyle name="Warning Text 7" xfId="2068"/>
  </cellStyles>
  <dxfs count="2">
    <dxf>
      <font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Profil%20Kesehatan%20Prov%20Jateng%202018_25Ju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 "/>
      <sheetName val="8 "/>
      <sheetName val="9 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a"/>
      <sheetName val="59b"/>
      <sheetName val="60"/>
      <sheetName val="61a"/>
      <sheetName val="61b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2 "/>
    </sheetNames>
    <sheetDataSet>
      <sheetData sheetId="0"/>
      <sheetData sheetId="1">
        <row r="11">
          <cell r="F11">
            <v>284</v>
          </cell>
        </row>
        <row r="12">
          <cell r="F12">
            <v>331</v>
          </cell>
        </row>
        <row r="13">
          <cell r="F13">
            <v>239</v>
          </cell>
        </row>
        <row r="14">
          <cell r="F14">
            <v>278</v>
          </cell>
        </row>
        <row r="15">
          <cell r="F15">
            <v>460</v>
          </cell>
        </row>
        <row r="16">
          <cell r="F16">
            <v>494</v>
          </cell>
        </row>
        <row r="17">
          <cell r="F17">
            <v>265</v>
          </cell>
        </row>
        <row r="18">
          <cell r="F18">
            <v>372</v>
          </cell>
        </row>
        <row r="19">
          <cell r="F19">
            <v>267</v>
          </cell>
        </row>
        <row r="20">
          <cell r="F20">
            <v>401</v>
          </cell>
        </row>
        <row r="21">
          <cell r="F21">
            <v>167</v>
          </cell>
        </row>
        <row r="22">
          <cell r="F22">
            <v>294</v>
          </cell>
        </row>
        <row r="23">
          <cell r="F23">
            <v>177</v>
          </cell>
        </row>
        <row r="24">
          <cell r="F24">
            <v>208</v>
          </cell>
        </row>
        <row r="25">
          <cell r="F25">
            <v>280</v>
          </cell>
        </row>
        <row r="26">
          <cell r="F26">
            <v>295</v>
          </cell>
        </row>
        <row r="27">
          <cell r="F27">
            <v>294</v>
          </cell>
        </row>
        <row r="28">
          <cell r="F28">
            <v>406</v>
          </cell>
        </row>
        <row r="29">
          <cell r="F29">
            <v>132</v>
          </cell>
        </row>
        <row r="30">
          <cell r="F30">
            <v>195</v>
          </cell>
        </row>
        <row r="31">
          <cell r="F31">
            <v>249</v>
          </cell>
        </row>
        <row r="32">
          <cell r="F32">
            <v>235</v>
          </cell>
        </row>
        <row r="33">
          <cell r="F33">
            <v>289</v>
          </cell>
        </row>
        <row r="34">
          <cell r="F34">
            <v>286</v>
          </cell>
        </row>
        <row r="35">
          <cell r="F35">
            <v>248</v>
          </cell>
        </row>
        <row r="36">
          <cell r="F36">
            <v>285</v>
          </cell>
        </row>
        <row r="37">
          <cell r="F37">
            <v>222</v>
          </cell>
        </row>
        <row r="38">
          <cell r="F38">
            <v>287</v>
          </cell>
        </row>
        <row r="39">
          <cell r="F39">
            <v>297</v>
          </cell>
        </row>
        <row r="40">
          <cell r="F40">
            <v>17</v>
          </cell>
        </row>
        <row r="41">
          <cell r="F41">
            <v>51</v>
          </cell>
        </row>
        <row r="42">
          <cell r="F42">
            <v>23</v>
          </cell>
        </row>
        <row r="43">
          <cell r="F43">
            <v>177</v>
          </cell>
        </row>
        <row r="44">
          <cell r="F44">
            <v>27</v>
          </cell>
        </row>
        <row r="45">
          <cell r="F45">
            <v>27</v>
          </cell>
        </row>
      </sheetData>
      <sheetData sheetId="2"/>
      <sheetData sheetId="3"/>
      <sheetData sheetId="4">
        <row r="11">
          <cell r="A11">
            <v>1</v>
          </cell>
          <cell r="B11" t="str">
            <v>Kab.Cilacap</v>
          </cell>
        </row>
        <row r="12">
          <cell r="A12">
            <v>2</v>
          </cell>
          <cell r="B12" t="str">
            <v>Kab.Banyumas</v>
          </cell>
        </row>
        <row r="13">
          <cell r="A13">
            <v>3</v>
          </cell>
          <cell r="B13" t="str">
            <v>Kab.Purbalingga</v>
          </cell>
        </row>
        <row r="14">
          <cell r="A14">
            <v>4</v>
          </cell>
          <cell r="B14" t="str">
            <v>Kab.Banjarnegara</v>
          </cell>
        </row>
        <row r="15">
          <cell r="A15">
            <v>5</v>
          </cell>
          <cell r="B15" t="str">
            <v>Kab.Kebumen</v>
          </cell>
        </row>
        <row r="16">
          <cell r="A16">
            <v>6</v>
          </cell>
          <cell r="B16" t="str">
            <v>Kab.Purworejo</v>
          </cell>
        </row>
        <row r="17">
          <cell r="A17">
            <v>7</v>
          </cell>
          <cell r="B17" t="str">
            <v>Kab.Wonosobo</v>
          </cell>
        </row>
        <row r="18">
          <cell r="A18">
            <v>8</v>
          </cell>
          <cell r="B18" t="str">
            <v>Kab.Magelang</v>
          </cell>
        </row>
        <row r="19">
          <cell r="A19">
            <v>9</v>
          </cell>
          <cell r="B19" t="str">
            <v>Kab.Boyolali</v>
          </cell>
        </row>
        <row r="20">
          <cell r="A20">
            <v>10</v>
          </cell>
          <cell r="B20" t="str">
            <v>Kab.Klaten</v>
          </cell>
        </row>
        <row r="21">
          <cell r="A21">
            <v>11</v>
          </cell>
          <cell r="B21" t="str">
            <v>Kab.Sukoharjo</v>
          </cell>
        </row>
        <row r="22">
          <cell r="A22">
            <v>12</v>
          </cell>
          <cell r="B22" t="str">
            <v>Kab.Wonogiri</v>
          </cell>
        </row>
        <row r="23">
          <cell r="A23">
            <v>13</v>
          </cell>
          <cell r="B23" t="str">
            <v>Kab.Karanganyar</v>
          </cell>
        </row>
        <row r="24">
          <cell r="A24">
            <v>14</v>
          </cell>
          <cell r="B24" t="str">
            <v>Kab.Sragen</v>
          </cell>
        </row>
        <row r="25">
          <cell r="A25">
            <v>15</v>
          </cell>
          <cell r="B25" t="str">
            <v>Kab.Grobogan</v>
          </cell>
        </row>
        <row r="26">
          <cell r="A26">
            <v>16</v>
          </cell>
          <cell r="B26" t="str">
            <v>Kab.Blora</v>
          </cell>
        </row>
        <row r="27">
          <cell r="A27">
            <v>17</v>
          </cell>
          <cell r="B27" t="str">
            <v>Kab.Rembang</v>
          </cell>
        </row>
        <row r="28">
          <cell r="A28">
            <v>18</v>
          </cell>
          <cell r="B28" t="str">
            <v>Kab.Pati</v>
          </cell>
        </row>
        <row r="29">
          <cell r="A29">
            <v>19</v>
          </cell>
          <cell r="B29" t="str">
            <v>Kab.Kudus</v>
          </cell>
        </row>
        <row r="30">
          <cell r="A30">
            <v>20</v>
          </cell>
          <cell r="B30" t="str">
            <v>Kab.Jepara</v>
          </cell>
        </row>
        <row r="31">
          <cell r="A31">
            <v>21</v>
          </cell>
          <cell r="B31" t="str">
            <v>Kab.Demak</v>
          </cell>
        </row>
        <row r="32">
          <cell r="A32">
            <v>22</v>
          </cell>
          <cell r="B32" t="str">
            <v>Kab.Semarang</v>
          </cell>
        </row>
        <row r="33">
          <cell r="A33">
            <v>23</v>
          </cell>
          <cell r="B33" t="str">
            <v>Kab.Temanggung</v>
          </cell>
        </row>
        <row r="34">
          <cell r="A34">
            <v>24</v>
          </cell>
          <cell r="B34" t="str">
            <v>Kab.Kendal</v>
          </cell>
        </row>
        <row r="35">
          <cell r="A35">
            <v>25</v>
          </cell>
          <cell r="B35" t="str">
            <v>Kab.Batang</v>
          </cell>
        </row>
        <row r="36">
          <cell r="A36">
            <v>26</v>
          </cell>
          <cell r="B36" t="str">
            <v>Kab.Pekalongan</v>
          </cell>
        </row>
        <row r="37">
          <cell r="A37">
            <v>27</v>
          </cell>
          <cell r="B37" t="str">
            <v>Kab.Pemalang</v>
          </cell>
        </row>
        <row r="38">
          <cell r="A38">
            <v>28</v>
          </cell>
          <cell r="B38" t="str">
            <v>Kab.Tegal</v>
          </cell>
        </row>
        <row r="39">
          <cell r="A39">
            <v>29</v>
          </cell>
          <cell r="B39" t="str">
            <v>Kab.Brebes</v>
          </cell>
        </row>
        <row r="40">
          <cell r="A40">
            <v>30</v>
          </cell>
          <cell r="B40" t="str">
            <v>Kota Magelang</v>
          </cell>
        </row>
        <row r="41">
          <cell r="A41">
            <v>31</v>
          </cell>
          <cell r="B41" t="str">
            <v>Kota Surakarta</v>
          </cell>
        </row>
        <row r="42">
          <cell r="A42">
            <v>32</v>
          </cell>
          <cell r="B42" t="str">
            <v>Kota Salatiga</v>
          </cell>
        </row>
        <row r="43">
          <cell r="A43">
            <v>33</v>
          </cell>
          <cell r="B43" t="str">
            <v>Kota Semarang</v>
          </cell>
        </row>
        <row r="44">
          <cell r="A44">
            <v>34</v>
          </cell>
          <cell r="B44" t="str">
            <v>Kota Pekalongan</v>
          </cell>
        </row>
        <row r="45">
          <cell r="A45">
            <v>35</v>
          </cell>
          <cell r="B45" t="str">
            <v>Kota Tegal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rgb="FF00B050"/>
    <pageSetUpPr fitToPage="1"/>
  </sheetPr>
  <dimension ref="A1:V199"/>
  <sheetViews>
    <sheetView tabSelected="1" zoomScale="50" zoomScaleNormal="50" workbookViewId="0">
      <pane xSplit="2" ySplit="9" topLeftCell="C10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X57" sqref="X57:X58"/>
    </sheetView>
  </sheetViews>
  <sheetFormatPr defaultRowHeight="16.5" customHeight="1" x14ac:dyDescent="0.2"/>
  <cols>
    <col min="1" max="1" width="5.7109375" style="2" customWidth="1"/>
    <col min="2" max="2" width="34.28515625" style="2" customWidth="1"/>
    <col min="3" max="9" width="18.5703125" style="2" customWidth="1"/>
    <col min="10" max="10" width="13.7109375" style="2" customWidth="1"/>
    <col min="11" max="11" width="5.7109375" style="2" hidden="1" customWidth="1"/>
    <col min="12" max="12" width="34.28515625" style="2" hidden="1" customWidth="1"/>
    <col min="13" max="13" width="18.5703125" style="2" hidden="1" customWidth="1"/>
    <col min="14" max="14" width="30.140625" style="2" hidden="1" customWidth="1"/>
    <col min="15" max="15" width="9.140625" style="2" hidden="1" customWidth="1"/>
    <col min="16" max="16" width="31.42578125" style="2" hidden="1" customWidth="1"/>
    <col min="17" max="17" width="18.5703125" style="2" hidden="1" customWidth="1"/>
    <col min="18" max="18" width="22.28515625" style="2" hidden="1" customWidth="1"/>
    <col min="19" max="19" width="18.5703125" style="2" hidden="1" customWidth="1"/>
    <col min="20" max="20" width="40.28515625" style="2" hidden="1" customWidth="1"/>
    <col min="21" max="16384" width="9.140625" style="2"/>
  </cols>
  <sheetData>
    <row r="1" spans="1:22" ht="16.5" customHeight="1" x14ac:dyDescent="0.2">
      <c r="A1" s="1" t="s">
        <v>0</v>
      </c>
      <c r="K1" s="1" t="s">
        <v>0</v>
      </c>
    </row>
    <row r="2" spans="1:22" ht="16.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K2" s="3" t="s">
        <v>1</v>
      </c>
      <c r="L2" s="3"/>
      <c r="M2" s="3"/>
      <c r="N2" s="3"/>
      <c r="O2" s="3"/>
      <c r="P2" s="3"/>
      <c r="Q2" s="3"/>
      <c r="R2" s="3"/>
      <c r="S2" s="3"/>
    </row>
    <row r="3" spans="1:22" ht="16.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4"/>
      <c r="K3" s="3" t="s">
        <v>3</v>
      </c>
      <c r="L3" s="3"/>
      <c r="M3" s="3"/>
      <c r="N3" s="3"/>
      <c r="O3" s="3"/>
      <c r="P3" s="3"/>
      <c r="Q3" s="3"/>
      <c r="R3" s="3"/>
      <c r="S3" s="3"/>
    </row>
    <row r="4" spans="1:22" ht="16.5" customHeight="1" x14ac:dyDescent="0.2">
      <c r="A4" s="3" t="s">
        <v>4</v>
      </c>
      <c r="B4" s="3"/>
      <c r="C4" s="3"/>
      <c r="D4" s="3"/>
      <c r="E4" s="3"/>
      <c r="F4" s="3"/>
      <c r="G4" s="3"/>
      <c r="H4" s="3"/>
      <c r="I4" s="3"/>
      <c r="J4" s="5"/>
      <c r="K4" s="3" t="s">
        <v>4</v>
      </c>
      <c r="L4" s="3"/>
      <c r="M4" s="3"/>
      <c r="N4" s="3"/>
      <c r="O4" s="3"/>
      <c r="P4" s="3"/>
      <c r="Q4" s="3"/>
      <c r="R4" s="3"/>
      <c r="S4" s="3"/>
    </row>
    <row r="5" spans="1:22" ht="16.5" customHeight="1" x14ac:dyDescent="0.2">
      <c r="A5" s="6"/>
      <c r="B5" s="6"/>
      <c r="C5" s="6"/>
      <c r="D5" s="6"/>
      <c r="E5" s="6"/>
      <c r="F5" s="6"/>
      <c r="G5" s="7"/>
      <c r="H5" s="7"/>
      <c r="I5" s="7"/>
      <c r="J5" s="7"/>
      <c r="K5" s="6"/>
      <c r="L5" s="6"/>
      <c r="M5" s="6"/>
      <c r="N5" s="6"/>
      <c r="O5" s="6"/>
      <c r="P5" s="6"/>
      <c r="Q5" s="7"/>
      <c r="R5" s="7"/>
      <c r="S5" s="7"/>
    </row>
    <row r="6" spans="1:22" ht="16.5" customHeight="1" x14ac:dyDescent="0.2">
      <c r="A6" s="8" t="s">
        <v>5</v>
      </c>
      <c r="B6" s="9" t="s">
        <v>3</v>
      </c>
      <c r="C6" s="10" t="s">
        <v>6</v>
      </c>
      <c r="D6" s="11" t="s">
        <v>7</v>
      </c>
      <c r="E6" s="11"/>
      <c r="F6" s="11"/>
      <c r="G6" s="11"/>
      <c r="H6" s="11"/>
      <c r="I6" s="11"/>
      <c r="K6" s="8" t="s">
        <v>5</v>
      </c>
      <c r="L6" s="9" t="s">
        <v>3</v>
      </c>
      <c r="M6" s="10" t="s">
        <v>6</v>
      </c>
      <c r="N6" s="12" t="s">
        <v>7</v>
      </c>
      <c r="O6" s="12"/>
      <c r="P6" s="12"/>
      <c r="Q6" s="12"/>
      <c r="R6" s="12"/>
      <c r="S6" s="12"/>
      <c r="T6" s="8" t="s">
        <v>8</v>
      </c>
    </row>
    <row r="7" spans="1:22" ht="16.5" customHeight="1" x14ac:dyDescent="0.2">
      <c r="A7" s="13"/>
      <c r="B7" s="14"/>
      <c r="C7" s="15"/>
      <c r="D7" s="16" t="s">
        <v>9</v>
      </c>
      <c r="E7" s="16"/>
      <c r="F7" s="16" t="s">
        <v>10</v>
      </c>
      <c r="G7" s="16"/>
      <c r="H7" s="16" t="s">
        <v>11</v>
      </c>
      <c r="I7" s="16"/>
      <c r="K7" s="13"/>
      <c r="L7" s="14"/>
      <c r="M7" s="15"/>
      <c r="N7" s="16" t="s">
        <v>9</v>
      </c>
      <c r="O7" s="16"/>
      <c r="P7" s="16" t="s">
        <v>10</v>
      </c>
      <c r="Q7" s="17"/>
      <c r="R7" s="16" t="s">
        <v>11</v>
      </c>
      <c r="S7" s="16"/>
      <c r="T7" s="13"/>
    </row>
    <row r="8" spans="1:22" ht="16.5" customHeight="1" x14ac:dyDescent="0.2">
      <c r="A8" s="18"/>
      <c r="B8" s="19"/>
      <c r="C8" s="20"/>
      <c r="D8" s="21" t="s">
        <v>12</v>
      </c>
      <c r="E8" s="21" t="s">
        <v>13</v>
      </c>
      <c r="F8" s="21" t="s">
        <v>12</v>
      </c>
      <c r="G8" s="21" t="s">
        <v>13</v>
      </c>
      <c r="H8" s="21" t="s">
        <v>12</v>
      </c>
      <c r="I8" s="21" t="s">
        <v>13</v>
      </c>
      <c r="K8" s="18"/>
      <c r="L8" s="19"/>
      <c r="M8" s="20"/>
      <c r="N8" s="21" t="s">
        <v>12</v>
      </c>
      <c r="O8" s="21" t="s">
        <v>13</v>
      </c>
      <c r="P8" s="21" t="s">
        <v>12</v>
      </c>
      <c r="Q8" s="22" t="s">
        <v>13</v>
      </c>
      <c r="R8" s="21" t="s">
        <v>12</v>
      </c>
      <c r="S8" s="21" t="s">
        <v>13</v>
      </c>
      <c r="T8" s="13"/>
    </row>
    <row r="9" spans="1:22" ht="16.5" customHeight="1" x14ac:dyDescent="0.2">
      <c r="A9" s="23">
        <v>1</v>
      </c>
      <c r="B9" s="24">
        <v>2</v>
      </c>
      <c r="C9" s="25">
        <v>3</v>
      </c>
      <c r="D9" s="24">
        <v>4</v>
      </c>
      <c r="E9" s="23">
        <v>5</v>
      </c>
      <c r="F9" s="24">
        <v>6</v>
      </c>
      <c r="G9" s="26">
        <v>7</v>
      </c>
      <c r="H9" s="24">
        <v>8</v>
      </c>
      <c r="I9" s="23">
        <v>9</v>
      </c>
      <c r="K9" s="23">
        <v>1</v>
      </c>
      <c r="L9" s="24">
        <v>2</v>
      </c>
      <c r="M9" s="25">
        <v>3</v>
      </c>
      <c r="N9" s="24">
        <v>4</v>
      </c>
      <c r="O9" s="23">
        <v>5</v>
      </c>
      <c r="P9" s="24">
        <v>6</v>
      </c>
      <c r="Q9" s="26">
        <v>7</v>
      </c>
      <c r="R9" s="24">
        <v>8</v>
      </c>
      <c r="S9" s="23">
        <v>9</v>
      </c>
      <c r="T9" s="13"/>
    </row>
    <row r="10" spans="1:22" ht="16.5" customHeight="1" x14ac:dyDescent="0.2">
      <c r="A10" s="27">
        <f>'[1]4'!A11</f>
        <v>1</v>
      </c>
      <c r="B10" s="28" t="str">
        <f>'[1]4'!B11</f>
        <v>Kab.Cilacap</v>
      </c>
      <c r="C10" s="29">
        <f>'[1]1'!F11</f>
        <v>284</v>
      </c>
      <c r="D10" s="30">
        <v>191</v>
      </c>
      <c r="E10" s="31">
        <f t="shared" ref="E10:E44" si="0">D10/C10*100</f>
        <v>67.25352112676056</v>
      </c>
      <c r="F10" s="32">
        <v>21</v>
      </c>
      <c r="G10" s="33">
        <f>F10/C10*100</f>
        <v>7.3943661971830981</v>
      </c>
      <c r="H10" s="34">
        <v>65</v>
      </c>
      <c r="I10" s="35">
        <f>H10/C10*100</f>
        <v>22.887323943661972</v>
      </c>
      <c r="K10" s="27"/>
      <c r="L10" s="28"/>
      <c r="M10" s="36"/>
      <c r="N10" s="37"/>
      <c r="O10" s="37"/>
      <c r="P10" s="37"/>
      <c r="Q10" s="37"/>
      <c r="R10" s="37"/>
      <c r="S10" s="38"/>
      <c r="T10" s="39"/>
      <c r="U10" s="40"/>
      <c r="V10" s="40"/>
    </row>
    <row r="11" spans="1:22" s="40" customFormat="1" ht="16.5" customHeight="1" x14ac:dyDescent="0.2">
      <c r="A11" s="41">
        <f>'[1]4'!A12</f>
        <v>2</v>
      </c>
      <c r="B11" s="42" t="str">
        <f>'[1]4'!B12</f>
        <v>Kab.Banyumas</v>
      </c>
      <c r="C11" s="43">
        <f>'[1]1'!F12</f>
        <v>331</v>
      </c>
      <c r="D11" s="44">
        <v>331</v>
      </c>
      <c r="E11" s="45">
        <f t="shared" si="0"/>
        <v>100</v>
      </c>
      <c r="F11" s="46">
        <v>169</v>
      </c>
      <c r="G11" s="47">
        <f>F11/C11*100</f>
        <v>51.057401812688816</v>
      </c>
      <c r="H11" s="48">
        <v>3</v>
      </c>
      <c r="I11" s="45">
        <f t="shared" ref="I11:I44" si="1">H11/C11*100</f>
        <v>0.90634441087613304</v>
      </c>
      <c r="K11" s="41"/>
      <c r="L11" s="42"/>
      <c r="M11" s="49"/>
      <c r="N11" s="37"/>
      <c r="O11" s="37"/>
      <c r="P11" s="37"/>
      <c r="Q11" s="37"/>
      <c r="R11" s="37"/>
      <c r="S11" s="50"/>
      <c r="T11" s="41"/>
      <c r="U11" s="2"/>
      <c r="V11" s="2"/>
    </row>
    <row r="12" spans="1:22" ht="16.5" customHeight="1" x14ac:dyDescent="0.2">
      <c r="A12" s="39">
        <f>'[1]4'!A13</f>
        <v>3</v>
      </c>
      <c r="B12" s="51" t="str">
        <f>'[1]4'!B13</f>
        <v>Kab.Purbalingga</v>
      </c>
      <c r="C12" s="43">
        <f>'[1]1'!F13</f>
        <v>239</v>
      </c>
      <c r="D12" s="44">
        <v>225</v>
      </c>
      <c r="E12" s="52">
        <f t="shared" si="0"/>
        <v>94.142259414225933</v>
      </c>
      <c r="F12" s="46">
        <v>101</v>
      </c>
      <c r="G12" s="53">
        <f t="shared" ref="G12:G44" si="2">F12/C12*100</f>
        <v>42.25941422594142</v>
      </c>
      <c r="H12" s="48">
        <v>4</v>
      </c>
      <c r="I12" s="52">
        <f t="shared" si="1"/>
        <v>1.6736401673640167</v>
      </c>
      <c r="K12" s="39"/>
      <c r="L12" s="51"/>
      <c r="M12" s="49"/>
      <c r="N12" s="37"/>
      <c r="O12" s="37"/>
      <c r="P12" s="37"/>
      <c r="Q12" s="37"/>
      <c r="R12" s="37"/>
      <c r="S12" s="54"/>
      <c r="T12" s="39"/>
    </row>
    <row r="13" spans="1:22" ht="16.5" customHeight="1" x14ac:dyDescent="0.2">
      <c r="A13" s="39">
        <f>'[1]4'!A14</f>
        <v>4</v>
      </c>
      <c r="B13" s="51" t="str">
        <f>'[1]4'!B14</f>
        <v>Kab.Banjarnegara</v>
      </c>
      <c r="C13" s="43">
        <f>'[1]1'!F14</f>
        <v>278</v>
      </c>
      <c r="D13" s="44">
        <v>278</v>
      </c>
      <c r="E13" s="52">
        <f t="shared" si="0"/>
        <v>100</v>
      </c>
      <c r="F13" s="46">
        <v>84</v>
      </c>
      <c r="G13" s="53">
        <f>F13/C13*100</f>
        <v>30.215827338129497</v>
      </c>
      <c r="H13" s="48">
        <v>8</v>
      </c>
      <c r="I13" s="52">
        <f>H13/C13*100</f>
        <v>2.877697841726619</v>
      </c>
      <c r="K13" s="39"/>
      <c r="L13" s="51"/>
      <c r="M13" s="49"/>
      <c r="N13" s="37"/>
      <c r="O13" s="37"/>
      <c r="P13" s="37"/>
      <c r="Q13" s="37"/>
      <c r="R13" s="37"/>
      <c r="S13" s="54"/>
      <c r="T13" s="39"/>
    </row>
    <row r="14" spans="1:22" ht="16.5" customHeight="1" x14ac:dyDescent="0.2">
      <c r="A14" s="39">
        <f>'[1]4'!A15</f>
        <v>5</v>
      </c>
      <c r="B14" s="51" t="str">
        <f>'[1]4'!B15</f>
        <v>Kab.Kebumen</v>
      </c>
      <c r="C14" s="43">
        <f>'[1]1'!F15</f>
        <v>460</v>
      </c>
      <c r="D14" s="44">
        <v>460</v>
      </c>
      <c r="E14" s="52">
        <f t="shared" si="0"/>
        <v>100</v>
      </c>
      <c r="F14" s="46">
        <v>193</v>
      </c>
      <c r="G14" s="53">
        <f>F14/C14*100</f>
        <v>41.956521739130437</v>
      </c>
      <c r="H14" s="48">
        <v>0</v>
      </c>
      <c r="I14" s="52">
        <f t="shared" si="1"/>
        <v>0</v>
      </c>
      <c r="K14" s="39"/>
      <c r="L14" s="51"/>
      <c r="M14" s="49"/>
      <c r="N14" s="37"/>
      <c r="O14" s="37"/>
      <c r="P14" s="37"/>
      <c r="Q14" s="37"/>
      <c r="R14" s="37"/>
      <c r="S14" s="54"/>
      <c r="T14" s="39"/>
    </row>
    <row r="15" spans="1:22" ht="16.5" customHeight="1" x14ac:dyDescent="0.2">
      <c r="A15" s="39">
        <f>'[1]4'!A16</f>
        <v>6</v>
      </c>
      <c r="B15" s="51" t="str">
        <f>'[1]4'!B16</f>
        <v>Kab.Purworejo</v>
      </c>
      <c r="C15" s="43">
        <f>'[1]1'!F16</f>
        <v>494</v>
      </c>
      <c r="D15" s="44">
        <v>476</v>
      </c>
      <c r="E15" s="52">
        <f t="shared" si="0"/>
        <v>96.356275303643727</v>
      </c>
      <c r="F15" s="46">
        <v>106</v>
      </c>
      <c r="G15" s="53">
        <f t="shared" si="2"/>
        <v>21.457489878542511</v>
      </c>
      <c r="H15" s="48">
        <v>0</v>
      </c>
      <c r="I15" s="52">
        <f t="shared" si="1"/>
        <v>0</v>
      </c>
      <c r="K15" s="39"/>
      <c r="L15" s="51"/>
      <c r="M15" s="49"/>
      <c r="N15" s="37"/>
      <c r="O15" s="37"/>
      <c r="P15" s="37"/>
      <c r="Q15" s="37"/>
      <c r="R15" s="37"/>
      <c r="S15" s="54"/>
      <c r="T15" s="39"/>
    </row>
    <row r="16" spans="1:22" s="40" customFormat="1" ht="16.5" customHeight="1" x14ac:dyDescent="0.2">
      <c r="A16" s="41">
        <f>'[1]4'!A17</f>
        <v>7</v>
      </c>
      <c r="B16" s="42" t="str">
        <f>'[1]4'!B17</f>
        <v>Kab.Wonosobo</v>
      </c>
      <c r="C16" s="43">
        <f>'[1]1'!F17</f>
        <v>265</v>
      </c>
      <c r="D16" s="44">
        <v>247</v>
      </c>
      <c r="E16" s="45">
        <f t="shared" si="0"/>
        <v>93.20754716981132</v>
      </c>
      <c r="F16" s="46">
        <v>39</v>
      </c>
      <c r="G16" s="47">
        <f t="shared" si="2"/>
        <v>14.716981132075471</v>
      </c>
      <c r="H16" s="48">
        <v>4</v>
      </c>
      <c r="I16" s="45">
        <f t="shared" si="1"/>
        <v>1.5094339622641511</v>
      </c>
      <c r="K16" s="41"/>
      <c r="L16" s="42"/>
      <c r="M16" s="49"/>
      <c r="N16" s="37"/>
      <c r="O16" s="37"/>
      <c r="P16" s="37"/>
      <c r="Q16" s="37"/>
      <c r="R16" s="37"/>
      <c r="S16" s="50"/>
      <c r="T16" s="41"/>
      <c r="U16" s="2"/>
      <c r="V16" s="2"/>
    </row>
    <row r="17" spans="1:22" ht="16.5" customHeight="1" x14ac:dyDescent="0.2">
      <c r="A17" s="39">
        <f>'[1]4'!A18</f>
        <v>8</v>
      </c>
      <c r="B17" s="51" t="str">
        <f>'[1]4'!B18</f>
        <v>Kab.Magelang</v>
      </c>
      <c r="C17" s="43">
        <f>'[1]1'!F18</f>
        <v>372</v>
      </c>
      <c r="D17" s="44">
        <v>332</v>
      </c>
      <c r="E17" s="52">
        <f t="shared" si="0"/>
        <v>89.247311827956992</v>
      </c>
      <c r="F17" s="46">
        <v>128</v>
      </c>
      <c r="G17" s="53">
        <f t="shared" si="2"/>
        <v>34.408602150537639</v>
      </c>
      <c r="H17" s="48">
        <v>128</v>
      </c>
      <c r="I17" s="52">
        <f t="shared" si="1"/>
        <v>34.408602150537639</v>
      </c>
      <c r="K17" s="39"/>
      <c r="L17" s="51"/>
      <c r="M17" s="49"/>
      <c r="N17" s="37"/>
      <c r="O17" s="37"/>
      <c r="P17" s="37"/>
      <c r="Q17" s="37"/>
      <c r="R17" s="37"/>
      <c r="S17" s="54"/>
      <c r="T17" s="39"/>
      <c r="U17" s="40"/>
      <c r="V17" s="40"/>
    </row>
    <row r="18" spans="1:22" ht="16.5" customHeight="1" x14ac:dyDescent="0.2">
      <c r="A18" s="39">
        <f>'[1]4'!A19</f>
        <v>9</v>
      </c>
      <c r="B18" s="51" t="str">
        <f>'[1]4'!B19</f>
        <v>Kab.Boyolali</v>
      </c>
      <c r="C18" s="43">
        <f>'[1]1'!F19</f>
        <v>267</v>
      </c>
      <c r="D18" s="44">
        <v>267</v>
      </c>
      <c r="E18" s="52">
        <f t="shared" si="0"/>
        <v>100</v>
      </c>
      <c r="F18" s="46">
        <v>267</v>
      </c>
      <c r="G18" s="53">
        <f t="shared" si="2"/>
        <v>100</v>
      </c>
      <c r="H18" s="48">
        <v>97</v>
      </c>
      <c r="I18" s="52">
        <f t="shared" si="1"/>
        <v>36.329588014981276</v>
      </c>
      <c r="K18" s="39"/>
      <c r="L18" s="51"/>
      <c r="M18" s="49"/>
      <c r="N18" s="37"/>
      <c r="O18" s="37"/>
      <c r="P18" s="37"/>
      <c r="Q18" s="37"/>
      <c r="R18" s="37"/>
      <c r="S18" s="54"/>
      <c r="T18" s="39"/>
    </row>
    <row r="19" spans="1:22" ht="16.5" customHeight="1" x14ac:dyDescent="0.2">
      <c r="A19" s="39">
        <f>'[1]4'!A20</f>
        <v>10</v>
      </c>
      <c r="B19" s="51" t="str">
        <f>'[1]4'!B20</f>
        <v>Kab.Klaten</v>
      </c>
      <c r="C19" s="43">
        <f>'[1]1'!F20</f>
        <v>401</v>
      </c>
      <c r="D19" s="44">
        <v>391</v>
      </c>
      <c r="E19" s="52">
        <f t="shared" si="0"/>
        <v>97.506234413965089</v>
      </c>
      <c r="F19" s="46">
        <v>319</v>
      </c>
      <c r="G19" s="53">
        <f t="shared" si="2"/>
        <v>79.551122194513709</v>
      </c>
      <c r="H19" s="48">
        <v>1</v>
      </c>
      <c r="I19" s="52">
        <f t="shared" si="1"/>
        <v>0.24937655860349126</v>
      </c>
      <c r="K19" s="39"/>
      <c r="L19" s="51"/>
      <c r="M19" s="49"/>
      <c r="N19" s="37"/>
      <c r="O19" s="37"/>
      <c r="P19" s="37"/>
      <c r="Q19" s="37"/>
      <c r="R19" s="37"/>
      <c r="S19" s="54"/>
      <c r="T19" s="39"/>
    </row>
    <row r="20" spans="1:22" ht="16.5" customHeight="1" x14ac:dyDescent="0.2">
      <c r="A20" s="39">
        <f>'[1]4'!A21</f>
        <v>11</v>
      </c>
      <c r="B20" s="51" t="str">
        <f>'[1]4'!B21</f>
        <v>Kab.Sukoharjo</v>
      </c>
      <c r="C20" s="43">
        <f>'[1]1'!F21</f>
        <v>167</v>
      </c>
      <c r="D20" s="44">
        <v>167</v>
      </c>
      <c r="E20" s="52">
        <f t="shared" si="0"/>
        <v>100</v>
      </c>
      <c r="F20" s="46">
        <v>167</v>
      </c>
      <c r="G20" s="53">
        <f t="shared" si="2"/>
        <v>100</v>
      </c>
      <c r="H20" s="48">
        <v>0</v>
      </c>
      <c r="I20" s="52">
        <f t="shared" si="1"/>
        <v>0</v>
      </c>
      <c r="K20" s="39"/>
      <c r="L20" s="51"/>
      <c r="M20" s="49"/>
      <c r="N20" s="37"/>
      <c r="O20" s="37"/>
      <c r="P20" s="37"/>
      <c r="Q20" s="37"/>
      <c r="R20" s="37"/>
      <c r="S20" s="54"/>
      <c r="T20" s="39"/>
    </row>
    <row r="21" spans="1:22" ht="16.5" customHeight="1" x14ac:dyDescent="0.2">
      <c r="A21" s="39">
        <f>'[1]4'!A22</f>
        <v>12</v>
      </c>
      <c r="B21" s="51" t="str">
        <f>'[1]4'!B22</f>
        <v>Kab.Wonogiri</v>
      </c>
      <c r="C21" s="43">
        <f>'[1]1'!F22</f>
        <v>294</v>
      </c>
      <c r="D21" s="44">
        <v>294</v>
      </c>
      <c r="E21" s="52">
        <f t="shared" si="0"/>
        <v>100</v>
      </c>
      <c r="F21" s="46">
        <v>294</v>
      </c>
      <c r="G21" s="53">
        <f>F21/C21*100</f>
        <v>100</v>
      </c>
      <c r="H21" s="48">
        <v>9</v>
      </c>
      <c r="I21" s="52">
        <f t="shared" si="1"/>
        <v>3.0612244897959182</v>
      </c>
      <c r="K21" s="39"/>
      <c r="L21" s="51"/>
      <c r="M21" s="49"/>
      <c r="N21" s="37"/>
      <c r="O21" s="37"/>
      <c r="P21" s="37"/>
      <c r="Q21" s="37"/>
      <c r="R21" s="37"/>
      <c r="S21" s="54"/>
      <c r="T21" s="39"/>
    </row>
    <row r="22" spans="1:22" ht="16.5" customHeight="1" x14ac:dyDescent="0.2">
      <c r="A22" s="39">
        <f>'[1]4'!A23</f>
        <v>13</v>
      </c>
      <c r="B22" s="51" t="str">
        <f>'[1]4'!B23</f>
        <v>Kab.Karanganyar</v>
      </c>
      <c r="C22" s="43">
        <f>'[1]1'!F23</f>
        <v>177</v>
      </c>
      <c r="D22" s="44">
        <v>177</v>
      </c>
      <c r="E22" s="52">
        <f t="shared" si="0"/>
        <v>100</v>
      </c>
      <c r="F22" s="46">
        <v>177</v>
      </c>
      <c r="G22" s="53">
        <f t="shared" si="2"/>
        <v>100</v>
      </c>
      <c r="H22" s="48">
        <v>0</v>
      </c>
      <c r="I22" s="52">
        <f t="shared" si="1"/>
        <v>0</v>
      </c>
      <c r="K22" s="39"/>
      <c r="L22" s="51"/>
      <c r="M22" s="49"/>
      <c r="N22" s="37"/>
      <c r="O22" s="37"/>
      <c r="P22" s="37"/>
      <c r="Q22" s="37"/>
      <c r="R22" s="37"/>
      <c r="S22" s="54"/>
      <c r="T22" s="39"/>
    </row>
    <row r="23" spans="1:22" s="40" customFormat="1" ht="16.5" customHeight="1" x14ac:dyDescent="0.2">
      <c r="A23" s="41">
        <f>'[1]4'!A24</f>
        <v>14</v>
      </c>
      <c r="B23" s="42" t="str">
        <f>'[1]4'!B24</f>
        <v>Kab.Sragen</v>
      </c>
      <c r="C23" s="43">
        <f>'[1]1'!F24</f>
        <v>208</v>
      </c>
      <c r="D23" s="44">
        <v>208</v>
      </c>
      <c r="E23" s="45">
        <f t="shared" si="0"/>
        <v>100</v>
      </c>
      <c r="F23" s="46">
        <v>208</v>
      </c>
      <c r="G23" s="47">
        <f t="shared" si="2"/>
        <v>100</v>
      </c>
      <c r="H23" s="48">
        <v>0</v>
      </c>
      <c r="I23" s="45">
        <f>H23/C23*100</f>
        <v>0</v>
      </c>
      <c r="K23" s="41"/>
      <c r="L23" s="42"/>
      <c r="M23" s="49"/>
      <c r="N23" s="37"/>
      <c r="O23" s="37"/>
      <c r="P23" s="37"/>
      <c r="Q23" s="37"/>
      <c r="R23" s="37"/>
      <c r="S23" s="50"/>
      <c r="T23" s="41"/>
      <c r="U23" s="2"/>
      <c r="V23" s="2"/>
    </row>
    <row r="24" spans="1:22" ht="16.5" customHeight="1" x14ac:dyDescent="0.2">
      <c r="A24" s="39">
        <f>'[1]4'!A25</f>
        <v>15</v>
      </c>
      <c r="B24" s="51" t="str">
        <f>'[1]4'!B25</f>
        <v>Kab.Grobogan</v>
      </c>
      <c r="C24" s="43">
        <f>'[1]1'!F25</f>
        <v>280</v>
      </c>
      <c r="D24" s="44">
        <v>280</v>
      </c>
      <c r="E24" s="52">
        <f t="shared" si="0"/>
        <v>100</v>
      </c>
      <c r="F24" s="46">
        <v>280</v>
      </c>
      <c r="G24" s="53">
        <f t="shared" si="2"/>
        <v>100</v>
      </c>
      <c r="H24" s="48">
        <v>0</v>
      </c>
      <c r="I24" s="52">
        <f t="shared" si="1"/>
        <v>0</v>
      </c>
      <c r="K24" s="39"/>
      <c r="L24" s="51"/>
      <c r="M24" s="49"/>
      <c r="N24" s="37"/>
      <c r="O24" s="37"/>
      <c r="P24" s="37"/>
      <c r="Q24" s="37"/>
      <c r="R24" s="37"/>
      <c r="S24" s="54"/>
      <c r="T24" s="39"/>
    </row>
    <row r="25" spans="1:22" ht="16.5" customHeight="1" x14ac:dyDescent="0.2">
      <c r="A25" s="39">
        <f>'[1]4'!A26</f>
        <v>16</v>
      </c>
      <c r="B25" s="51" t="str">
        <f>'[1]4'!B26</f>
        <v>Kab.Blora</v>
      </c>
      <c r="C25" s="43">
        <f>'[1]1'!F26</f>
        <v>295</v>
      </c>
      <c r="D25" s="44">
        <v>295</v>
      </c>
      <c r="E25" s="52">
        <f t="shared" si="0"/>
        <v>100</v>
      </c>
      <c r="F25" s="46">
        <v>295</v>
      </c>
      <c r="G25" s="53">
        <f t="shared" si="2"/>
        <v>100</v>
      </c>
      <c r="H25" s="48">
        <v>1</v>
      </c>
      <c r="I25" s="52">
        <f t="shared" si="1"/>
        <v>0.33898305084745761</v>
      </c>
      <c r="K25" s="39"/>
      <c r="L25" s="51"/>
      <c r="M25" s="49"/>
      <c r="N25" s="37"/>
      <c r="O25" s="37"/>
      <c r="P25" s="37"/>
      <c r="Q25" s="37"/>
      <c r="R25" s="37"/>
      <c r="S25" s="54"/>
      <c r="T25" s="39"/>
    </row>
    <row r="26" spans="1:22" ht="16.5" customHeight="1" x14ac:dyDescent="0.2">
      <c r="A26" s="39">
        <f>'[1]4'!A27</f>
        <v>17</v>
      </c>
      <c r="B26" s="51" t="str">
        <f>'[1]4'!B27</f>
        <v>Kab.Rembang</v>
      </c>
      <c r="C26" s="43">
        <f>'[1]1'!F27</f>
        <v>294</v>
      </c>
      <c r="D26" s="44">
        <v>294</v>
      </c>
      <c r="E26" s="52">
        <f t="shared" si="0"/>
        <v>100</v>
      </c>
      <c r="F26" s="46">
        <v>293</v>
      </c>
      <c r="G26" s="53">
        <f t="shared" si="2"/>
        <v>99.659863945578238</v>
      </c>
      <c r="H26" s="48">
        <v>11</v>
      </c>
      <c r="I26" s="52">
        <f t="shared" si="1"/>
        <v>3.7414965986394559</v>
      </c>
      <c r="K26" s="39"/>
      <c r="L26" s="51"/>
      <c r="M26" s="49"/>
      <c r="N26" s="37"/>
      <c r="O26" s="37"/>
      <c r="P26" s="37"/>
      <c r="Q26" s="37"/>
      <c r="R26" s="37"/>
      <c r="S26" s="54"/>
      <c r="T26" s="39"/>
    </row>
    <row r="27" spans="1:22" ht="16.5" customHeight="1" x14ac:dyDescent="0.2">
      <c r="A27" s="39">
        <f>'[1]4'!A28</f>
        <v>18</v>
      </c>
      <c r="B27" s="51" t="str">
        <f>'[1]4'!B28</f>
        <v>Kab.Pati</v>
      </c>
      <c r="C27" s="43">
        <f>'[1]1'!F28</f>
        <v>406</v>
      </c>
      <c r="D27" s="44">
        <v>354</v>
      </c>
      <c r="E27" s="52">
        <f t="shared" si="0"/>
        <v>87.192118226600996</v>
      </c>
      <c r="F27" s="46">
        <v>133</v>
      </c>
      <c r="G27" s="53">
        <f t="shared" si="2"/>
        <v>32.758620689655174</v>
      </c>
      <c r="H27" s="48">
        <v>2</v>
      </c>
      <c r="I27" s="52">
        <f t="shared" si="1"/>
        <v>0.49261083743842365</v>
      </c>
      <c r="K27" s="39"/>
      <c r="L27" s="51"/>
      <c r="M27" s="49"/>
      <c r="N27" s="37"/>
      <c r="O27" s="37"/>
      <c r="P27" s="37"/>
      <c r="Q27" s="37"/>
      <c r="R27" s="37"/>
      <c r="S27" s="54"/>
      <c r="T27" s="39"/>
    </row>
    <row r="28" spans="1:22" ht="16.5" customHeight="1" x14ac:dyDescent="0.2">
      <c r="A28" s="39">
        <f>'[1]4'!A29</f>
        <v>19</v>
      </c>
      <c r="B28" s="51" t="str">
        <f>'[1]4'!B29</f>
        <v>Kab.Kudus</v>
      </c>
      <c r="C28" s="43">
        <f>'[1]1'!F29</f>
        <v>132</v>
      </c>
      <c r="D28" s="44">
        <v>99</v>
      </c>
      <c r="E28" s="52">
        <f t="shared" si="0"/>
        <v>75</v>
      </c>
      <c r="F28" s="46">
        <v>65</v>
      </c>
      <c r="G28" s="53">
        <f t="shared" si="2"/>
        <v>49.242424242424242</v>
      </c>
      <c r="H28" s="48">
        <f>9+5+6+7</f>
        <v>27</v>
      </c>
      <c r="I28" s="52">
        <f t="shared" si="1"/>
        <v>20.454545454545457</v>
      </c>
      <c r="K28" s="39"/>
      <c r="L28" s="51"/>
      <c r="M28" s="49"/>
      <c r="N28" s="37"/>
      <c r="O28" s="37"/>
      <c r="P28" s="37"/>
      <c r="Q28" s="37"/>
      <c r="R28" s="37"/>
      <c r="S28" s="54"/>
      <c r="T28" s="39"/>
    </row>
    <row r="29" spans="1:22" ht="16.5" customHeight="1" x14ac:dyDescent="0.2">
      <c r="A29" s="39">
        <f>'[1]4'!A30</f>
        <v>20</v>
      </c>
      <c r="B29" s="51" t="str">
        <f>'[1]4'!B30</f>
        <v>Kab.Jepara</v>
      </c>
      <c r="C29" s="43">
        <f>'[1]1'!F30</f>
        <v>195</v>
      </c>
      <c r="D29" s="44">
        <v>120</v>
      </c>
      <c r="E29" s="52">
        <f t="shared" si="0"/>
        <v>61.53846153846154</v>
      </c>
      <c r="F29" s="46">
        <v>120</v>
      </c>
      <c r="G29" s="53">
        <f t="shared" si="2"/>
        <v>61.53846153846154</v>
      </c>
      <c r="H29" s="48">
        <v>0</v>
      </c>
      <c r="I29" s="52">
        <f t="shared" si="1"/>
        <v>0</v>
      </c>
      <c r="K29" s="39"/>
      <c r="L29" s="51"/>
      <c r="M29" s="49"/>
      <c r="N29" s="37"/>
      <c r="O29" s="37"/>
      <c r="P29" s="37"/>
      <c r="Q29" s="37"/>
      <c r="R29" s="37"/>
      <c r="S29" s="54"/>
      <c r="T29" s="39"/>
    </row>
    <row r="30" spans="1:22" ht="16.5" customHeight="1" x14ac:dyDescent="0.2">
      <c r="A30" s="39">
        <f>'[1]4'!A31</f>
        <v>21</v>
      </c>
      <c r="B30" s="51" t="str">
        <f>'[1]4'!B31</f>
        <v>Kab.Demak</v>
      </c>
      <c r="C30" s="43">
        <f>'[1]1'!F31</f>
        <v>249</v>
      </c>
      <c r="D30" s="44">
        <v>201</v>
      </c>
      <c r="E30" s="52">
        <f t="shared" si="0"/>
        <v>80.722891566265062</v>
      </c>
      <c r="F30" s="46">
        <v>80</v>
      </c>
      <c r="G30" s="53">
        <f t="shared" si="2"/>
        <v>32.128514056224901</v>
      </c>
      <c r="H30" s="48">
        <v>24</v>
      </c>
      <c r="I30" s="52">
        <f t="shared" si="1"/>
        <v>9.6385542168674707</v>
      </c>
      <c r="K30" s="39"/>
      <c r="L30" s="51"/>
      <c r="M30" s="49"/>
      <c r="N30" s="37"/>
      <c r="O30" s="37"/>
      <c r="P30" s="37"/>
      <c r="Q30" s="37"/>
      <c r="R30" s="37"/>
      <c r="S30" s="54"/>
      <c r="T30" s="39"/>
    </row>
    <row r="31" spans="1:22" ht="16.5" customHeight="1" x14ac:dyDescent="0.2">
      <c r="A31" s="39">
        <f>'[1]4'!A32</f>
        <v>22</v>
      </c>
      <c r="B31" s="51" t="str">
        <f>'[1]4'!B32</f>
        <v>Kab.Semarang</v>
      </c>
      <c r="C31" s="43">
        <f>'[1]1'!F32</f>
        <v>235</v>
      </c>
      <c r="D31" s="44">
        <v>235</v>
      </c>
      <c r="E31" s="52">
        <f t="shared" si="0"/>
        <v>100</v>
      </c>
      <c r="F31" s="46">
        <v>235</v>
      </c>
      <c r="G31" s="53">
        <f t="shared" si="2"/>
        <v>100</v>
      </c>
      <c r="H31" s="48">
        <v>4</v>
      </c>
      <c r="I31" s="52">
        <f t="shared" si="1"/>
        <v>1.7021276595744681</v>
      </c>
      <c r="K31" s="39"/>
      <c r="L31" s="51"/>
      <c r="M31" s="49"/>
      <c r="N31" s="37"/>
      <c r="O31" s="37"/>
      <c r="P31" s="37"/>
      <c r="Q31" s="37"/>
      <c r="R31" s="37"/>
      <c r="S31" s="54"/>
      <c r="T31" s="39"/>
    </row>
    <row r="32" spans="1:22" ht="16.5" customHeight="1" x14ac:dyDescent="0.2">
      <c r="A32" s="39">
        <f>'[1]4'!A33</f>
        <v>23</v>
      </c>
      <c r="B32" s="51" t="str">
        <f>'[1]4'!B33</f>
        <v>Kab.Temanggung</v>
      </c>
      <c r="C32" s="43">
        <f>'[1]1'!F33</f>
        <v>289</v>
      </c>
      <c r="D32" s="44">
        <v>289</v>
      </c>
      <c r="E32" s="52">
        <f t="shared" si="0"/>
        <v>100</v>
      </c>
      <c r="F32" s="46">
        <v>66</v>
      </c>
      <c r="G32" s="53">
        <f t="shared" si="2"/>
        <v>22.837370242214533</v>
      </c>
      <c r="H32" s="48">
        <v>0</v>
      </c>
      <c r="I32" s="52">
        <f t="shared" si="1"/>
        <v>0</v>
      </c>
      <c r="K32" s="39"/>
      <c r="L32" s="51"/>
      <c r="M32" s="49"/>
      <c r="N32" s="37"/>
      <c r="O32" s="37"/>
      <c r="P32" s="37"/>
      <c r="Q32" s="37"/>
      <c r="R32" s="37"/>
      <c r="S32" s="54"/>
      <c r="T32" s="39"/>
    </row>
    <row r="33" spans="1:22" ht="16.5" customHeight="1" x14ac:dyDescent="0.2">
      <c r="A33" s="39">
        <f>'[1]4'!A34</f>
        <v>24</v>
      </c>
      <c r="B33" s="51" t="str">
        <f>'[1]4'!B34</f>
        <v>Kab.Kendal</v>
      </c>
      <c r="C33" s="43">
        <f>'[1]1'!F34</f>
        <v>286</v>
      </c>
      <c r="D33" s="44">
        <v>286</v>
      </c>
      <c r="E33" s="52">
        <f t="shared" si="0"/>
        <v>100</v>
      </c>
      <c r="F33" s="46">
        <v>286</v>
      </c>
      <c r="G33" s="53">
        <f t="shared" si="2"/>
        <v>100</v>
      </c>
      <c r="H33" s="48">
        <v>0</v>
      </c>
      <c r="I33" s="52">
        <f t="shared" si="1"/>
        <v>0</v>
      </c>
      <c r="K33" s="39"/>
      <c r="L33" s="51"/>
      <c r="M33" s="49"/>
      <c r="N33" s="37"/>
      <c r="O33" s="37"/>
      <c r="P33" s="37"/>
      <c r="Q33" s="37"/>
      <c r="R33" s="37"/>
      <c r="S33" s="54"/>
      <c r="T33" s="39"/>
      <c r="U33" s="40"/>
      <c r="V33" s="40"/>
    </row>
    <row r="34" spans="1:22" ht="16.5" customHeight="1" x14ac:dyDescent="0.2">
      <c r="A34" s="39">
        <f>'[1]4'!A35</f>
        <v>25</v>
      </c>
      <c r="B34" s="51" t="str">
        <f>'[1]4'!B35</f>
        <v>Kab.Batang</v>
      </c>
      <c r="C34" s="43">
        <f>'[1]1'!F35</f>
        <v>248</v>
      </c>
      <c r="D34" s="44">
        <v>231</v>
      </c>
      <c r="E34" s="52">
        <f t="shared" si="0"/>
        <v>93.145161290322577</v>
      </c>
      <c r="F34" s="46">
        <v>56</v>
      </c>
      <c r="G34" s="53">
        <f t="shared" si="2"/>
        <v>22.58064516129032</v>
      </c>
      <c r="H34" s="48">
        <v>1</v>
      </c>
      <c r="I34" s="52">
        <f t="shared" si="1"/>
        <v>0.40322580645161288</v>
      </c>
      <c r="K34" s="39"/>
      <c r="L34" s="51"/>
      <c r="M34" s="49"/>
      <c r="N34" s="37"/>
      <c r="O34" s="37"/>
      <c r="P34" s="37"/>
      <c r="Q34" s="37"/>
      <c r="R34" s="37"/>
      <c r="S34" s="54"/>
      <c r="T34" s="39"/>
    </row>
    <row r="35" spans="1:22" ht="16.5" customHeight="1" x14ac:dyDescent="0.2">
      <c r="A35" s="39">
        <f>'[1]4'!A36</f>
        <v>26</v>
      </c>
      <c r="B35" s="51" t="str">
        <f>'[1]4'!B36</f>
        <v>Kab.Pekalongan</v>
      </c>
      <c r="C35" s="43">
        <f>'[1]1'!F36</f>
        <v>285</v>
      </c>
      <c r="D35" s="44">
        <v>159</v>
      </c>
      <c r="E35" s="52">
        <f t="shared" si="0"/>
        <v>55.78947368421052</v>
      </c>
      <c r="F35" s="46">
        <v>19</v>
      </c>
      <c r="G35" s="53">
        <f t="shared" si="2"/>
        <v>6.666666666666667</v>
      </c>
      <c r="H35" s="48">
        <v>0</v>
      </c>
      <c r="I35" s="52">
        <f t="shared" si="1"/>
        <v>0</v>
      </c>
      <c r="K35" s="39"/>
      <c r="L35" s="51"/>
      <c r="M35" s="49"/>
      <c r="N35" s="37"/>
      <c r="O35" s="37"/>
      <c r="P35" s="37"/>
      <c r="Q35" s="37"/>
      <c r="R35" s="37"/>
      <c r="S35" s="54"/>
      <c r="T35" s="39"/>
    </row>
    <row r="36" spans="1:22" ht="16.5" customHeight="1" x14ac:dyDescent="0.2">
      <c r="A36" s="39">
        <f>'[1]4'!A37</f>
        <v>27</v>
      </c>
      <c r="B36" s="51" t="str">
        <f>'[1]4'!B37</f>
        <v>Kab.Pemalang</v>
      </c>
      <c r="C36" s="43">
        <f>'[1]1'!F37</f>
        <v>222</v>
      </c>
      <c r="D36" s="44">
        <v>219</v>
      </c>
      <c r="E36" s="52">
        <f t="shared" si="0"/>
        <v>98.648648648648646</v>
      </c>
      <c r="F36" s="46">
        <v>99</v>
      </c>
      <c r="G36" s="53">
        <f t="shared" si="2"/>
        <v>44.594594594594597</v>
      </c>
      <c r="H36" s="48">
        <v>3</v>
      </c>
      <c r="I36" s="52">
        <f t="shared" si="1"/>
        <v>1.3513513513513513</v>
      </c>
      <c r="K36" s="39"/>
      <c r="L36" s="51"/>
      <c r="M36" s="49"/>
      <c r="N36" s="37"/>
      <c r="O36" s="37"/>
      <c r="P36" s="37"/>
      <c r="Q36" s="37"/>
      <c r="R36" s="37"/>
      <c r="S36" s="54"/>
      <c r="T36" s="39"/>
    </row>
    <row r="37" spans="1:22" ht="16.5" customHeight="1" x14ac:dyDescent="0.2">
      <c r="A37" s="39">
        <f>'[1]4'!A38</f>
        <v>28</v>
      </c>
      <c r="B37" s="51" t="str">
        <f>'[1]4'!B38</f>
        <v>Kab.Tegal</v>
      </c>
      <c r="C37" s="43">
        <f>'[1]1'!F38</f>
        <v>287</v>
      </c>
      <c r="D37" s="44">
        <v>172</v>
      </c>
      <c r="E37" s="52">
        <f t="shared" si="0"/>
        <v>59.930313588850169</v>
      </c>
      <c r="F37" s="46">
        <v>35</v>
      </c>
      <c r="G37" s="53">
        <f t="shared" si="2"/>
        <v>12.195121951219512</v>
      </c>
      <c r="H37" s="48">
        <v>1</v>
      </c>
      <c r="I37" s="52">
        <f t="shared" si="1"/>
        <v>0.34843205574912894</v>
      </c>
      <c r="K37" s="39"/>
      <c r="L37" s="51"/>
      <c r="M37" s="49"/>
      <c r="N37" s="37"/>
      <c r="O37" s="37"/>
      <c r="P37" s="37"/>
      <c r="Q37" s="37"/>
      <c r="R37" s="37"/>
      <c r="S37" s="54"/>
      <c r="T37" s="39"/>
    </row>
    <row r="38" spans="1:22" ht="16.5" customHeight="1" x14ac:dyDescent="0.2">
      <c r="A38" s="39">
        <f>'[1]4'!A39</f>
        <v>29</v>
      </c>
      <c r="B38" s="51" t="str">
        <f>'[1]4'!B39</f>
        <v>Kab.Brebes</v>
      </c>
      <c r="C38" s="43">
        <f>'[1]1'!F39</f>
        <v>297</v>
      </c>
      <c r="D38" s="44">
        <v>204</v>
      </c>
      <c r="E38" s="52">
        <f t="shared" si="0"/>
        <v>68.686868686868678</v>
      </c>
      <c r="F38" s="46">
        <v>66</v>
      </c>
      <c r="G38" s="53">
        <f t="shared" si="2"/>
        <v>22.222222222222221</v>
      </c>
      <c r="H38" s="48">
        <v>1</v>
      </c>
      <c r="I38" s="52">
        <f t="shared" si="1"/>
        <v>0.33670033670033667</v>
      </c>
      <c r="K38" s="39"/>
      <c r="L38" s="51"/>
      <c r="M38" s="49"/>
      <c r="N38" s="37"/>
      <c r="O38" s="37"/>
      <c r="P38" s="37"/>
      <c r="Q38" s="37"/>
      <c r="R38" s="37"/>
      <c r="S38" s="54"/>
      <c r="T38" s="39"/>
    </row>
    <row r="39" spans="1:22" ht="16.5" customHeight="1" x14ac:dyDescent="0.2">
      <c r="A39" s="39">
        <f>'[1]4'!A40</f>
        <v>30</v>
      </c>
      <c r="B39" s="51" t="str">
        <f>'[1]4'!B40</f>
        <v>Kota Magelang</v>
      </c>
      <c r="C39" s="43">
        <f>'[1]1'!F40</f>
        <v>17</v>
      </c>
      <c r="D39" s="44">
        <v>17</v>
      </c>
      <c r="E39" s="52">
        <f t="shared" si="0"/>
        <v>100</v>
      </c>
      <c r="F39" s="46">
        <v>2</v>
      </c>
      <c r="G39" s="53">
        <f t="shared" si="2"/>
        <v>11.76470588235294</v>
      </c>
      <c r="H39" s="48">
        <v>2</v>
      </c>
      <c r="I39" s="52">
        <f t="shared" si="1"/>
        <v>11.76470588235294</v>
      </c>
      <c r="K39" s="39"/>
      <c r="L39" s="51"/>
      <c r="M39" s="49"/>
      <c r="N39" s="37"/>
      <c r="O39" s="37"/>
      <c r="P39" s="37"/>
      <c r="Q39" s="37"/>
      <c r="R39" s="37"/>
      <c r="S39" s="54"/>
      <c r="T39" s="39"/>
    </row>
    <row r="40" spans="1:22" ht="16.5" customHeight="1" x14ac:dyDescent="0.2">
      <c r="A40" s="39">
        <f>'[1]4'!A41</f>
        <v>31</v>
      </c>
      <c r="B40" s="51" t="str">
        <f>'[1]4'!B41</f>
        <v>Kota Surakarta</v>
      </c>
      <c r="C40" s="43">
        <f>'[1]1'!F41</f>
        <v>51</v>
      </c>
      <c r="D40" s="44">
        <v>29</v>
      </c>
      <c r="E40" s="52">
        <f t="shared" si="0"/>
        <v>56.862745098039213</v>
      </c>
      <c r="F40" s="46">
        <v>28</v>
      </c>
      <c r="G40" s="53">
        <f t="shared" si="2"/>
        <v>54.901960784313729</v>
      </c>
      <c r="H40" s="48">
        <v>0</v>
      </c>
      <c r="I40" s="52">
        <f t="shared" si="1"/>
        <v>0</v>
      </c>
      <c r="K40" s="39"/>
      <c r="L40" s="51"/>
      <c r="M40" s="49"/>
      <c r="N40" s="37"/>
      <c r="O40" s="37"/>
      <c r="P40" s="37"/>
      <c r="Q40" s="37"/>
      <c r="R40" s="37"/>
      <c r="S40" s="54"/>
      <c r="T40" s="39"/>
    </row>
    <row r="41" spans="1:22" ht="16.5" customHeight="1" x14ac:dyDescent="0.2">
      <c r="A41" s="39">
        <f>'[1]4'!A42</f>
        <v>32</v>
      </c>
      <c r="B41" s="51" t="str">
        <f>'[1]4'!B42</f>
        <v>Kota Salatiga</v>
      </c>
      <c r="C41" s="43">
        <f>'[1]1'!F42</f>
        <v>23</v>
      </c>
      <c r="D41" s="44">
        <v>23</v>
      </c>
      <c r="E41" s="52">
        <f t="shared" si="0"/>
        <v>100</v>
      </c>
      <c r="F41" s="46">
        <v>0</v>
      </c>
      <c r="G41" s="53">
        <f t="shared" si="2"/>
        <v>0</v>
      </c>
      <c r="H41" s="48">
        <v>0</v>
      </c>
      <c r="I41" s="52">
        <f t="shared" si="1"/>
        <v>0</v>
      </c>
      <c r="K41" s="39"/>
      <c r="L41" s="51"/>
      <c r="M41" s="49"/>
      <c r="N41" s="37"/>
      <c r="O41" s="37"/>
      <c r="P41" s="37"/>
      <c r="Q41" s="37"/>
      <c r="R41" s="37"/>
      <c r="S41" s="54"/>
      <c r="T41" s="39"/>
    </row>
    <row r="42" spans="1:22" ht="16.5" customHeight="1" x14ac:dyDescent="0.2">
      <c r="A42" s="39">
        <f>'[1]4'!A43</f>
        <v>33</v>
      </c>
      <c r="B42" s="51" t="str">
        <f>'[1]4'!B43</f>
        <v>Kota Semarang</v>
      </c>
      <c r="C42" s="43">
        <f>'[1]1'!F43</f>
        <v>177</v>
      </c>
      <c r="D42" s="44">
        <v>177</v>
      </c>
      <c r="E42" s="52">
        <f t="shared" si="0"/>
        <v>100</v>
      </c>
      <c r="F42" s="46">
        <v>177</v>
      </c>
      <c r="G42" s="53">
        <f t="shared" si="2"/>
        <v>100</v>
      </c>
      <c r="H42" s="48">
        <v>41</v>
      </c>
      <c r="I42" s="52">
        <f t="shared" si="1"/>
        <v>23.163841807909606</v>
      </c>
      <c r="K42" s="39"/>
      <c r="L42" s="51"/>
      <c r="M42" s="49"/>
      <c r="N42" s="37"/>
      <c r="O42" s="37"/>
      <c r="P42" s="37"/>
      <c r="Q42" s="37"/>
      <c r="R42" s="37"/>
      <c r="S42" s="54"/>
      <c r="T42" s="39"/>
    </row>
    <row r="43" spans="1:22" ht="16.5" customHeight="1" x14ac:dyDescent="0.2">
      <c r="A43" s="39">
        <f>'[1]4'!A44</f>
        <v>34</v>
      </c>
      <c r="B43" s="51" t="str">
        <f>'[1]4'!B44</f>
        <v>Kota Pekalongan</v>
      </c>
      <c r="C43" s="43">
        <f>'[1]1'!F44</f>
        <v>27</v>
      </c>
      <c r="D43" s="44">
        <v>27</v>
      </c>
      <c r="E43" s="52">
        <f t="shared" si="0"/>
        <v>100</v>
      </c>
      <c r="F43" s="46">
        <v>13</v>
      </c>
      <c r="G43" s="53">
        <f t="shared" si="2"/>
        <v>48.148148148148145</v>
      </c>
      <c r="H43" s="48">
        <v>0</v>
      </c>
      <c r="I43" s="52">
        <f t="shared" si="1"/>
        <v>0</v>
      </c>
      <c r="K43" s="39"/>
      <c r="L43" s="51"/>
      <c r="M43" s="49"/>
      <c r="N43" s="37"/>
      <c r="O43" s="37"/>
      <c r="P43" s="37"/>
      <c r="Q43" s="37"/>
      <c r="R43" s="37"/>
      <c r="S43" s="54"/>
      <c r="T43" s="39"/>
    </row>
    <row r="44" spans="1:22" ht="16.5" customHeight="1" x14ac:dyDescent="0.2">
      <c r="A44" s="55">
        <f>'[1]4'!A45</f>
        <v>35</v>
      </c>
      <c r="B44" s="56" t="str">
        <f>'[1]4'!B45</f>
        <v>Kota Tegal</v>
      </c>
      <c r="C44" s="57">
        <f>'[1]1'!F45</f>
        <v>27</v>
      </c>
      <c r="D44" s="58">
        <v>27</v>
      </c>
      <c r="E44" s="59">
        <f t="shared" si="0"/>
        <v>100</v>
      </c>
      <c r="F44" s="60">
        <v>9</v>
      </c>
      <c r="G44" s="61">
        <f t="shared" si="2"/>
        <v>33.333333333333329</v>
      </c>
      <c r="H44" s="62">
        <v>0</v>
      </c>
      <c r="I44" s="59">
        <f t="shared" si="1"/>
        <v>0</v>
      </c>
      <c r="K44" s="55"/>
      <c r="L44" s="56"/>
      <c r="M44" s="63"/>
      <c r="N44" s="37"/>
      <c r="O44" s="37"/>
      <c r="P44" s="37"/>
      <c r="Q44" s="37"/>
      <c r="R44" s="37"/>
      <c r="S44" s="64"/>
      <c r="T44" s="55"/>
    </row>
    <row r="45" spans="1:22" ht="16.5" customHeight="1" x14ac:dyDescent="0.2">
      <c r="A45" s="65" t="s">
        <v>14</v>
      </c>
      <c r="B45" s="66"/>
      <c r="C45" s="67">
        <f>SUM(C10:C44)</f>
        <v>8559</v>
      </c>
      <c r="D45" s="68">
        <f>SUM(D10:D44)</f>
        <v>7782</v>
      </c>
      <c r="E45" s="69">
        <f>D45/C45*100</f>
        <v>90.921836663161585</v>
      </c>
      <c r="F45" s="68">
        <f>SUM(F10:F44)</f>
        <v>4630</v>
      </c>
      <c r="G45" s="70">
        <f>F45/C45*100</f>
        <v>54.095104568290687</v>
      </c>
      <c r="H45" s="68">
        <f>SUM(H10:H44)</f>
        <v>437</v>
      </c>
      <c r="I45" s="69">
        <f>H45/C45*100</f>
        <v>5.1057366514779767</v>
      </c>
      <c r="K45" s="65" t="s">
        <v>14</v>
      </c>
      <c r="L45" s="66"/>
      <c r="M45" s="71">
        <f>SUM(M10:M44)</f>
        <v>0</v>
      </c>
      <c r="N45" s="72">
        <f>SUM(N10:N44)</f>
        <v>0</v>
      </c>
      <c r="O45" s="73" t="e">
        <f>N45/M45*100</f>
        <v>#DIV/0!</v>
      </c>
      <c r="P45" s="72">
        <f>SUM(P10:P44)</f>
        <v>0</v>
      </c>
      <c r="Q45" s="70" t="e">
        <f>P45/M45*100</f>
        <v>#DIV/0!</v>
      </c>
      <c r="R45" s="72">
        <f>SUM(R10:R44)</f>
        <v>0</v>
      </c>
      <c r="S45" s="69" t="e">
        <f>R45/M45*100</f>
        <v>#DIV/0!</v>
      </c>
    </row>
    <row r="46" spans="1:22" ht="16.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22" ht="16.5" customHeight="1" x14ac:dyDescent="0.2">
      <c r="A47" s="6" t="s">
        <v>15</v>
      </c>
      <c r="B47" s="6"/>
      <c r="C47" s="6"/>
      <c r="D47" s="6"/>
      <c r="E47" s="6"/>
      <c r="F47" s="6"/>
      <c r="G47" s="6" t="s">
        <v>16</v>
      </c>
      <c r="K47" s="6" t="s">
        <v>17</v>
      </c>
      <c r="L47" s="6"/>
      <c r="M47" s="6"/>
      <c r="N47" s="6"/>
      <c r="O47" s="6"/>
      <c r="P47" s="6"/>
      <c r="Q47" s="6" t="s">
        <v>16</v>
      </c>
    </row>
    <row r="48" spans="1:22" ht="16.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7" ht="16.5" customHeight="1" x14ac:dyDescent="0.2">
      <c r="A49" s="6"/>
      <c r="B49" s="6"/>
      <c r="C49" s="6" t="s">
        <v>18</v>
      </c>
      <c r="D49" s="6"/>
      <c r="E49" s="6"/>
      <c r="F49" s="6"/>
      <c r="G49" s="6"/>
      <c r="K49" s="6"/>
      <c r="L49" s="6"/>
      <c r="M49" s="6" t="s">
        <v>18</v>
      </c>
      <c r="N49" s="6"/>
      <c r="O49" s="6"/>
      <c r="P49" s="6"/>
      <c r="Q49" s="6"/>
    </row>
    <row r="50" spans="1:17" ht="16.5" customHeight="1" x14ac:dyDescent="0.2">
      <c r="A50" s="6"/>
      <c r="B50" s="6"/>
      <c r="C50" s="6"/>
      <c r="D50" s="74"/>
      <c r="E50" s="6"/>
      <c r="F50" s="6"/>
      <c r="G50" s="6"/>
      <c r="K50" s="6"/>
      <c r="L50" s="6"/>
      <c r="M50" s="6"/>
      <c r="N50" s="74"/>
      <c r="O50" s="6"/>
      <c r="P50" s="6"/>
      <c r="Q50" s="6"/>
    </row>
    <row r="51" spans="1:17" ht="16.5" customHeight="1" x14ac:dyDescent="0.2">
      <c r="A51" s="6"/>
      <c r="B51" s="6"/>
      <c r="C51" s="6"/>
      <c r="D51" s="6"/>
      <c r="E51" s="6"/>
      <c r="F51" s="6"/>
      <c r="G51" s="6"/>
      <c r="K51" s="6"/>
      <c r="L51" s="6"/>
      <c r="M51" s="6"/>
      <c r="N51" s="6"/>
      <c r="O51" s="6"/>
      <c r="P51" s="6"/>
      <c r="Q51" s="6"/>
    </row>
    <row r="52" spans="1:17" ht="16.5" customHeight="1" x14ac:dyDescent="0.2">
      <c r="A52" s="6"/>
      <c r="B52" s="6"/>
      <c r="C52" s="6"/>
      <c r="D52" s="6"/>
      <c r="E52" s="6"/>
      <c r="F52" s="6"/>
      <c r="G52" s="6"/>
      <c r="K52" s="6"/>
      <c r="L52" s="6"/>
      <c r="M52" s="6"/>
      <c r="N52" s="6"/>
      <c r="O52" s="6"/>
      <c r="P52" s="6"/>
      <c r="Q52" s="6"/>
    </row>
    <row r="53" spans="1:17" ht="16.5" customHeight="1" x14ac:dyDescent="0.2">
      <c r="A53" s="6"/>
      <c r="B53" s="6"/>
      <c r="C53" s="6"/>
      <c r="D53" s="6"/>
      <c r="E53" s="6"/>
      <c r="F53" s="6"/>
      <c r="G53" s="6"/>
      <c r="K53" s="6"/>
      <c r="L53" s="6"/>
      <c r="M53" s="6"/>
      <c r="N53" s="6"/>
      <c r="O53" s="6"/>
      <c r="P53" s="6"/>
      <c r="Q53" s="6"/>
    </row>
    <row r="54" spans="1:17" ht="16.5" customHeight="1" x14ac:dyDescent="0.2">
      <c r="A54" s="6"/>
      <c r="B54" s="6"/>
      <c r="C54" s="6"/>
      <c r="D54" s="6"/>
      <c r="E54" s="6"/>
      <c r="F54" s="6"/>
      <c r="G54" s="6"/>
      <c r="K54" s="6"/>
      <c r="L54" s="6"/>
      <c r="M54" s="6"/>
      <c r="N54" s="6"/>
      <c r="O54" s="6"/>
      <c r="P54" s="6"/>
      <c r="Q54" s="6"/>
    </row>
    <row r="55" spans="1:17" ht="16.5" customHeight="1" x14ac:dyDescent="0.2">
      <c r="A55" s="6"/>
      <c r="B55" s="6"/>
      <c r="C55" s="6"/>
      <c r="D55" s="6"/>
      <c r="E55" s="6"/>
      <c r="F55" s="6"/>
      <c r="G55" s="6"/>
      <c r="K55" s="6"/>
      <c r="L55" s="6"/>
      <c r="M55" s="6"/>
      <c r="N55" s="6"/>
      <c r="O55" s="6"/>
      <c r="P55" s="6"/>
      <c r="Q55" s="6"/>
    </row>
    <row r="56" spans="1:17" ht="16.5" customHeight="1" x14ac:dyDescent="0.2">
      <c r="A56" s="6"/>
      <c r="B56" s="6"/>
      <c r="C56" s="6"/>
      <c r="D56" s="6"/>
      <c r="E56" s="6"/>
      <c r="F56" s="6"/>
      <c r="G56" s="6"/>
      <c r="K56" s="6"/>
      <c r="L56" s="6"/>
      <c r="M56" s="6"/>
      <c r="N56" s="6"/>
      <c r="O56" s="6"/>
      <c r="P56" s="6"/>
      <c r="Q56" s="6"/>
    </row>
    <row r="57" spans="1:17" ht="16.5" customHeight="1" x14ac:dyDescent="0.2">
      <c r="A57" s="6"/>
      <c r="B57" s="6"/>
      <c r="C57" s="6"/>
      <c r="D57" s="6"/>
      <c r="E57" s="6"/>
      <c r="F57" s="6"/>
      <c r="G57" s="6"/>
      <c r="K57" s="6"/>
      <c r="L57" s="6"/>
      <c r="M57" s="6"/>
      <c r="N57" s="6"/>
      <c r="O57" s="6"/>
      <c r="P57" s="6"/>
      <c r="Q57" s="6"/>
    </row>
    <row r="58" spans="1:17" ht="16.5" customHeight="1" x14ac:dyDescent="0.2">
      <c r="A58" s="6"/>
      <c r="B58" s="6"/>
      <c r="C58" s="6"/>
      <c r="D58" s="6"/>
      <c r="E58" s="6"/>
      <c r="F58" s="6"/>
      <c r="G58" s="6"/>
      <c r="K58" s="6"/>
      <c r="L58" s="6"/>
      <c r="M58" s="6"/>
      <c r="N58" s="6"/>
      <c r="O58" s="6"/>
      <c r="P58" s="6"/>
      <c r="Q58" s="6"/>
    </row>
    <row r="59" spans="1:17" ht="16.5" customHeight="1" x14ac:dyDescent="0.2">
      <c r="A59" s="6"/>
      <c r="B59" s="6"/>
      <c r="C59" s="6"/>
      <c r="D59" s="6"/>
      <c r="E59" s="6"/>
      <c r="F59" s="6"/>
      <c r="G59" s="6"/>
      <c r="K59" s="6"/>
      <c r="L59" s="6"/>
      <c r="M59" s="6"/>
      <c r="N59" s="6"/>
      <c r="O59" s="6"/>
      <c r="P59" s="6"/>
      <c r="Q59" s="6"/>
    </row>
    <row r="60" spans="1:17" ht="16.5" customHeight="1" x14ac:dyDescent="0.2">
      <c r="A60" s="6"/>
      <c r="B60" s="6"/>
      <c r="C60" s="6"/>
      <c r="D60" s="6"/>
      <c r="E60" s="6"/>
      <c r="F60" s="6"/>
      <c r="G60" s="6"/>
      <c r="K60" s="6"/>
      <c r="L60" s="6"/>
      <c r="M60" s="6"/>
      <c r="N60" s="6"/>
      <c r="O60" s="6"/>
      <c r="P60" s="6"/>
      <c r="Q60" s="6"/>
    </row>
    <row r="61" spans="1:17" ht="16.5" customHeight="1" x14ac:dyDescent="0.2">
      <c r="A61" s="6"/>
      <c r="B61" s="6"/>
      <c r="C61" s="6"/>
      <c r="D61" s="6"/>
      <c r="E61" s="6"/>
      <c r="F61" s="6"/>
      <c r="G61" s="6"/>
      <c r="K61" s="6"/>
      <c r="L61" s="6"/>
      <c r="M61" s="6"/>
      <c r="N61" s="6"/>
      <c r="O61" s="6"/>
      <c r="P61" s="6"/>
      <c r="Q61" s="6"/>
    </row>
    <row r="62" spans="1:17" ht="16.5" customHeight="1" x14ac:dyDescent="0.2">
      <c r="A62" s="6"/>
      <c r="B62" s="6"/>
      <c r="C62" s="6"/>
      <c r="D62" s="6"/>
      <c r="E62" s="6"/>
      <c r="F62" s="6"/>
      <c r="G62" s="6"/>
      <c r="K62" s="6"/>
      <c r="L62" s="6"/>
      <c r="M62" s="6"/>
      <c r="N62" s="6"/>
      <c r="O62" s="6"/>
      <c r="P62" s="6"/>
      <c r="Q62" s="6"/>
    </row>
    <row r="63" spans="1:17" ht="16.5" customHeight="1" x14ac:dyDescent="0.2">
      <c r="A63" s="6"/>
      <c r="B63" s="6"/>
      <c r="C63" s="6"/>
      <c r="D63" s="6"/>
      <c r="E63" s="6"/>
      <c r="F63" s="6"/>
      <c r="G63" s="6"/>
      <c r="K63" s="6"/>
      <c r="L63" s="6"/>
      <c r="M63" s="6"/>
      <c r="N63" s="6"/>
      <c r="O63" s="6"/>
      <c r="P63" s="6"/>
      <c r="Q63" s="6"/>
    </row>
    <row r="64" spans="1:17" ht="16.5" customHeight="1" x14ac:dyDescent="0.2">
      <c r="A64" s="6"/>
      <c r="B64" s="6"/>
      <c r="C64" s="6"/>
      <c r="D64" s="6"/>
      <c r="E64" s="6"/>
      <c r="F64" s="6"/>
      <c r="G64" s="6"/>
      <c r="K64" s="6"/>
      <c r="L64" s="6"/>
      <c r="M64" s="6"/>
      <c r="N64" s="6"/>
      <c r="O64" s="6"/>
      <c r="P64" s="6"/>
      <c r="Q64" s="6"/>
    </row>
    <row r="65" spans="1:17" ht="16.5" customHeight="1" x14ac:dyDescent="0.2">
      <c r="A65" s="6"/>
      <c r="B65" s="6"/>
      <c r="C65" s="6"/>
      <c r="D65" s="6"/>
      <c r="E65" s="6"/>
      <c r="F65" s="6"/>
      <c r="G65" s="6"/>
      <c r="K65" s="6"/>
      <c r="L65" s="6"/>
      <c r="M65" s="6"/>
      <c r="N65" s="6"/>
      <c r="O65" s="6"/>
      <c r="P65" s="6"/>
      <c r="Q65" s="6"/>
    </row>
    <row r="66" spans="1:17" ht="16.5" customHeight="1" x14ac:dyDescent="0.2">
      <c r="A66" s="6"/>
      <c r="B66" s="6"/>
      <c r="C66" s="6"/>
      <c r="D66" s="6"/>
      <c r="E66" s="6"/>
      <c r="F66" s="6"/>
      <c r="G66" s="6"/>
      <c r="K66" s="6"/>
      <c r="L66" s="6"/>
      <c r="M66" s="6"/>
      <c r="N66" s="6"/>
      <c r="O66" s="6"/>
      <c r="P66" s="6"/>
      <c r="Q66" s="6"/>
    </row>
    <row r="67" spans="1:17" ht="16.5" customHeight="1" x14ac:dyDescent="0.2">
      <c r="A67" s="6"/>
      <c r="B67" s="6"/>
      <c r="C67" s="6"/>
      <c r="D67" s="6"/>
      <c r="E67" s="6"/>
      <c r="F67" s="6"/>
      <c r="G67" s="6"/>
      <c r="K67" s="6"/>
      <c r="L67" s="6"/>
      <c r="M67" s="6"/>
      <c r="N67" s="6"/>
      <c r="O67" s="6"/>
      <c r="P67" s="6"/>
      <c r="Q67" s="6"/>
    </row>
    <row r="68" spans="1:17" ht="16.5" customHeight="1" x14ac:dyDescent="0.2">
      <c r="A68" s="6"/>
      <c r="B68" s="6"/>
      <c r="C68" s="6"/>
      <c r="D68" s="6"/>
      <c r="E68" s="6"/>
      <c r="F68" s="6"/>
      <c r="G68" s="6"/>
      <c r="K68" s="6"/>
      <c r="L68" s="6"/>
      <c r="M68" s="6"/>
      <c r="N68" s="6"/>
      <c r="O68" s="6"/>
      <c r="P68" s="6"/>
      <c r="Q68" s="6"/>
    </row>
    <row r="69" spans="1:17" ht="16.5" customHeight="1" x14ac:dyDescent="0.2">
      <c r="A69" s="6"/>
      <c r="B69" s="6"/>
      <c r="C69" s="6"/>
      <c r="D69" s="6"/>
      <c r="E69" s="6"/>
      <c r="F69" s="6"/>
      <c r="G69" s="6"/>
      <c r="K69" s="6"/>
      <c r="L69" s="6"/>
      <c r="M69" s="6"/>
      <c r="N69" s="6"/>
      <c r="O69" s="6"/>
      <c r="P69" s="6"/>
      <c r="Q69" s="6"/>
    </row>
    <row r="70" spans="1:17" ht="16.5" customHeight="1" x14ac:dyDescent="0.2">
      <c r="A70" s="6"/>
      <c r="B70" s="6"/>
      <c r="C70" s="6"/>
      <c r="D70" s="6"/>
      <c r="E70" s="6"/>
      <c r="F70" s="6"/>
      <c r="G70" s="6"/>
      <c r="K70" s="6"/>
      <c r="L70" s="6"/>
      <c r="M70" s="6"/>
      <c r="N70" s="6"/>
      <c r="O70" s="6"/>
      <c r="P70" s="6"/>
      <c r="Q70" s="6"/>
    </row>
    <row r="71" spans="1:17" ht="16.5" customHeight="1" x14ac:dyDescent="0.2">
      <c r="A71" s="6"/>
      <c r="B71" s="6"/>
      <c r="C71" s="6"/>
      <c r="D71" s="6"/>
      <c r="E71" s="6"/>
      <c r="F71" s="6"/>
      <c r="G71" s="6"/>
      <c r="K71" s="6"/>
      <c r="L71" s="6"/>
      <c r="M71" s="6"/>
      <c r="N71" s="6"/>
      <c r="O71" s="6"/>
      <c r="P71" s="6"/>
      <c r="Q71" s="6"/>
    </row>
    <row r="72" spans="1:17" ht="16.5" customHeight="1" x14ac:dyDescent="0.2">
      <c r="A72" s="6"/>
      <c r="B72" s="6"/>
      <c r="C72" s="6"/>
      <c r="D72" s="6"/>
      <c r="E72" s="6"/>
      <c r="F72" s="6"/>
      <c r="G72" s="6"/>
      <c r="K72" s="6"/>
      <c r="L72" s="6"/>
      <c r="M72" s="6"/>
      <c r="N72" s="6"/>
      <c r="O72" s="6"/>
      <c r="P72" s="6"/>
      <c r="Q72" s="6"/>
    </row>
    <row r="73" spans="1:17" ht="16.5" customHeight="1" x14ac:dyDescent="0.2">
      <c r="A73" s="6"/>
      <c r="B73" s="6"/>
      <c r="C73" s="6"/>
      <c r="D73" s="6"/>
      <c r="E73" s="6"/>
      <c r="F73" s="6"/>
      <c r="G73" s="6"/>
      <c r="K73" s="6"/>
      <c r="L73" s="6"/>
      <c r="M73" s="6"/>
      <c r="N73" s="6"/>
      <c r="O73" s="6"/>
      <c r="P73" s="6"/>
      <c r="Q73" s="6"/>
    </row>
    <row r="74" spans="1:17" ht="16.5" customHeight="1" x14ac:dyDescent="0.2">
      <c r="A74" s="6"/>
      <c r="B74" s="6"/>
      <c r="C74" s="6"/>
      <c r="D74" s="6"/>
      <c r="E74" s="6"/>
      <c r="F74" s="6"/>
      <c r="G74" s="6"/>
      <c r="K74" s="6"/>
      <c r="L74" s="6"/>
      <c r="M74" s="6"/>
      <c r="N74" s="6"/>
      <c r="O74" s="6"/>
      <c r="P74" s="6"/>
      <c r="Q74" s="6"/>
    </row>
    <row r="75" spans="1:17" ht="16.5" customHeight="1" x14ac:dyDescent="0.2">
      <c r="A75" s="6"/>
      <c r="B75" s="6"/>
      <c r="C75" s="6"/>
      <c r="D75" s="6"/>
      <c r="E75" s="6"/>
      <c r="F75" s="6"/>
      <c r="G75" s="6"/>
      <c r="K75" s="6"/>
      <c r="L75" s="6"/>
      <c r="M75" s="6"/>
      <c r="N75" s="6"/>
      <c r="O75" s="6"/>
      <c r="P75" s="6"/>
      <c r="Q75" s="6"/>
    </row>
    <row r="76" spans="1:17" ht="16.5" customHeight="1" x14ac:dyDescent="0.2">
      <c r="A76" s="6"/>
      <c r="B76" s="6"/>
      <c r="C76" s="6"/>
      <c r="D76" s="6"/>
      <c r="E76" s="6"/>
      <c r="F76" s="6"/>
      <c r="G76" s="6"/>
      <c r="K76" s="6"/>
      <c r="L76" s="6"/>
      <c r="M76" s="6"/>
      <c r="N76" s="6"/>
      <c r="O76" s="6"/>
      <c r="P76" s="6"/>
      <c r="Q76" s="6"/>
    </row>
    <row r="77" spans="1:17" ht="16.5" customHeight="1" x14ac:dyDescent="0.2">
      <c r="A77" s="6"/>
      <c r="B77" s="6"/>
      <c r="C77" s="6"/>
      <c r="D77" s="6"/>
      <c r="E77" s="6"/>
      <c r="F77" s="6"/>
      <c r="G77" s="6"/>
      <c r="K77" s="6"/>
      <c r="L77" s="6"/>
      <c r="M77" s="6"/>
      <c r="N77" s="6"/>
      <c r="O77" s="6"/>
      <c r="P77" s="6"/>
      <c r="Q77" s="6"/>
    </row>
    <row r="78" spans="1:17" ht="16.5" customHeight="1" x14ac:dyDescent="0.2">
      <c r="A78" s="6"/>
      <c r="B78" s="6"/>
      <c r="C78" s="6"/>
      <c r="D78" s="6"/>
      <c r="E78" s="6"/>
      <c r="F78" s="6"/>
      <c r="G78" s="6"/>
      <c r="K78" s="6"/>
      <c r="L78" s="6"/>
      <c r="M78" s="6"/>
      <c r="N78" s="6"/>
      <c r="O78" s="6"/>
      <c r="P78" s="6"/>
      <c r="Q78" s="6"/>
    </row>
    <row r="79" spans="1:17" ht="16.5" customHeight="1" x14ac:dyDescent="0.2">
      <c r="A79" s="6"/>
      <c r="B79" s="6"/>
      <c r="C79" s="6"/>
      <c r="D79" s="6"/>
      <c r="E79" s="6"/>
      <c r="F79" s="6"/>
      <c r="G79" s="6"/>
      <c r="K79" s="6"/>
      <c r="L79" s="6"/>
      <c r="M79" s="6"/>
      <c r="N79" s="6"/>
      <c r="O79" s="6"/>
      <c r="P79" s="6"/>
      <c r="Q79" s="6"/>
    </row>
    <row r="80" spans="1:17" ht="16.5" customHeight="1" x14ac:dyDescent="0.2">
      <c r="A80" s="6"/>
      <c r="B80" s="6"/>
      <c r="C80" s="6"/>
      <c r="D80" s="6"/>
      <c r="E80" s="6"/>
      <c r="F80" s="6"/>
      <c r="G80" s="6"/>
      <c r="K80" s="6"/>
      <c r="L80" s="6"/>
      <c r="M80" s="6"/>
      <c r="N80" s="6"/>
      <c r="O80" s="6"/>
      <c r="P80" s="6"/>
      <c r="Q80" s="6"/>
    </row>
    <row r="81" spans="1:17" ht="16.5" customHeight="1" x14ac:dyDescent="0.2">
      <c r="A81" s="6"/>
      <c r="B81" s="6"/>
      <c r="C81" s="6"/>
      <c r="D81" s="6"/>
      <c r="E81" s="6"/>
      <c r="F81" s="6"/>
      <c r="G81" s="6"/>
      <c r="K81" s="6"/>
      <c r="L81" s="6"/>
      <c r="M81" s="6"/>
      <c r="N81" s="6"/>
      <c r="O81" s="6"/>
      <c r="P81" s="6"/>
      <c r="Q81" s="6"/>
    </row>
    <row r="82" spans="1:17" ht="16.5" customHeight="1" x14ac:dyDescent="0.2">
      <c r="A82" s="6"/>
      <c r="B82" s="6"/>
      <c r="C82" s="6"/>
      <c r="D82" s="6"/>
      <c r="E82" s="6"/>
      <c r="F82" s="6"/>
      <c r="G82" s="6"/>
      <c r="K82" s="6"/>
      <c r="L82" s="6"/>
      <c r="M82" s="6"/>
      <c r="N82" s="6"/>
      <c r="O82" s="6"/>
      <c r="P82" s="6"/>
      <c r="Q82" s="6"/>
    </row>
    <row r="83" spans="1:17" ht="16.5" customHeight="1" x14ac:dyDescent="0.2">
      <c r="A83" s="6"/>
      <c r="B83" s="6"/>
      <c r="C83" s="6"/>
      <c r="D83" s="6"/>
      <c r="E83" s="6"/>
      <c r="F83" s="6"/>
      <c r="G83" s="6"/>
      <c r="K83" s="6"/>
      <c r="L83" s="6"/>
      <c r="M83" s="6"/>
      <c r="N83" s="6"/>
      <c r="O83" s="6"/>
      <c r="P83" s="6"/>
      <c r="Q83" s="6"/>
    </row>
    <row r="84" spans="1:17" ht="16.5" customHeight="1" x14ac:dyDescent="0.2">
      <c r="A84" s="6"/>
      <c r="B84" s="6"/>
      <c r="C84" s="6"/>
      <c r="D84" s="6"/>
      <c r="E84" s="6"/>
      <c r="F84" s="6"/>
      <c r="G84" s="6"/>
      <c r="K84" s="6"/>
      <c r="L84" s="6"/>
      <c r="M84" s="6"/>
      <c r="N84" s="6"/>
      <c r="O84" s="6"/>
      <c r="P84" s="6"/>
      <c r="Q84" s="6"/>
    </row>
    <row r="85" spans="1:17" ht="16.5" customHeight="1" x14ac:dyDescent="0.2">
      <c r="A85" s="6"/>
      <c r="B85" s="6"/>
      <c r="C85" s="6"/>
      <c r="D85" s="6"/>
      <c r="E85" s="6"/>
      <c r="F85" s="6"/>
      <c r="G85" s="6"/>
      <c r="K85" s="6"/>
      <c r="L85" s="6"/>
      <c r="M85" s="6"/>
      <c r="N85" s="6"/>
      <c r="O85" s="6"/>
      <c r="P85" s="6"/>
      <c r="Q85" s="6"/>
    </row>
    <row r="86" spans="1:17" ht="16.5" customHeight="1" x14ac:dyDescent="0.2">
      <c r="A86" s="6"/>
      <c r="B86" s="6"/>
      <c r="C86" s="6"/>
      <c r="D86" s="6"/>
      <c r="E86" s="6"/>
      <c r="F86" s="6"/>
      <c r="G86" s="6"/>
      <c r="K86" s="6"/>
      <c r="L86" s="6"/>
      <c r="M86" s="6"/>
      <c r="N86" s="6"/>
      <c r="O86" s="6"/>
      <c r="P86" s="6"/>
      <c r="Q86" s="6"/>
    </row>
    <row r="87" spans="1:17" ht="16.5" customHeight="1" x14ac:dyDescent="0.2">
      <c r="A87" s="6"/>
      <c r="B87" s="6"/>
      <c r="C87" s="6"/>
      <c r="D87" s="6"/>
      <c r="E87" s="6"/>
      <c r="F87" s="6"/>
      <c r="G87" s="6"/>
      <c r="K87" s="6"/>
      <c r="L87" s="6"/>
      <c r="M87" s="6"/>
      <c r="N87" s="6"/>
      <c r="O87" s="6"/>
      <c r="P87" s="6"/>
      <c r="Q87" s="6"/>
    </row>
    <row r="88" spans="1:17" ht="16.5" customHeight="1" x14ac:dyDescent="0.2">
      <c r="A88" s="6"/>
      <c r="B88" s="6"/>
      <c r="C88" s="6"/>
      <c r="D88" s="6"/>
      <c r="E88" s="6"/>
      <c r="F88" s="6"/>
      <c r="G88" s="6"/>
      <c r="K88" s="6"/>
      <c r="L88" s="6"/>
      <c r="M88" s="6"/>
      <c r="N88" s="6"/>
      <c r="O88" s="6"/>
      <c r="P88" s="6"/>
      <c r="Q88" s="6"/>
    </row>
    <row r="89" spans="1:17" ht="16.5" customHeight="1" x14ac:dyDescent="0.2">
      <c r="A89" s="6"/>
      <c r="B89" s="6"/>
      <c r="C89" s="6"/>
      <c r="D89" s="6"/>
      <c r="E89" s="6"/>
      <c r="F89" s="6"/>
      <c r="G89" s="6"/>
      <c r="K89" s="6"/>
      <c r="L89" s="6"/>
      <c r="M89" s="6"/>
      <c r="N89" s="6"/>
      <c r="O89" s="6"/>
      <c r="P89" s="6"/>
      <c r="Q89" s="6"/>
    </row>
    <row r="90" spans="1:17" ht="16.5" customHeight="1" x14ac:dyDescent="0.2">
      <c r="A90" s="6"/>
      <c r="B90" s="6"/>
      <c r="C90" s="6"/>
      <c r="D90" s="6"/>
      <c r="E90" s="6"/>
      <c r="F90" s="6"/>
      <c r="G90" s="6"/>
      <c r="K90" s="6"/>
      <c r="L90" s="6"/>
      <c r="M90" s="6"/>
      <c r="N90" s="6"/>
      <c r="O90" s="6"/>
      <c r="P90" s="6"/>
      <c r="Q90" s="6"/>
    </row>
    <row r="91" spans="1:17" ht="16.5" customHeight="1" x14ac:dyDescent="0.2">
      <c r="A91" s="6"/>
      <c r="B91" s="6"/>
      <c r="C91" s="6"/>
      <c r="D91" s="6"/>
      <c r="E91" s="6"/>
      <c r="F91" s="6"/>
      <c r="G91" s="6"/>
      <c r="K91" s="6"/>
      <c r="L91" s="6"/>
      <c r="M91" s="6"/>
      <c r="N91" s="6"/>
      <c r="O91" s="6"/>
      <c r="P91" s="6"/>
      <c r="Q91" s="6"/>
    </row>
    <row r="92" spans="1:17" ht="16.5" customHeight="1" x14ac:dyDescent="0.2">
      <c r="A92" s="6"/>
      <c r="B92" s="6"/>
      <c r="C92" s="6"/>
      <c r="D92" s="6"/>
      <c r="E92" s="6"/>
      <c r="F92" s="6"/>
      <c r="G92" s="6"/>
      <c r="K92" s="6"/>
      <c r="L92" s="6"/>
      <c r="M92" s="6"/>
      <c r="N92" s="6"/>
      <c r="O92" s="6"/>
      <c r="P92" s="6"/>
      <c r="Q92" s="6"/>
    </row>
    <row r="93" spans="1:17" ht="16.5" customHeight="1" x14ac:dyDescent="0.2">
      <c r="A93" s="6"/>
      <c r="B93" s="6"/>
      <c r="C93" s="6"/>
      <c r="D93" s="6"/>
      <c r="E93" s="6"/>
      <c r="F93" s="6"/>
      <c r="G93" s="6"/>
      <c r="K93" s="6"/>
      <c r="L93" s="6"/>
      <c r="M93" s="6"/>
      <c r="N93" s="6"/>
      <c r="O93" s="6"/>
      <c r="P93" s="6"/>
      <c r="Q93" s="6"/>
    </row>
    <row r="94" spans="1:17" ht="16.5" customHeight="1" x14ac:dyDescent="0.2">
      <c r="A94" s="6"/>
      <c r="B94" s="6"/>
      <c r="C94" s="6"/>
      <c r="D94" s="6"/>
      <c r="E94" s="6"/>
      <c r="F94" s="6"/>
      <c r="G94" s="6"/>
      <c r="K94" s="6"/>
      <c r="L94" s="6"/>
      <c r="M94" s="6"/>
      <c r="N94" s="6"/>
      <c r="O94" s="6"/>
      <c r="P94" s="6"/>
      <c r="Q94" s="6"/>
    </row>
    <row r="95" spans="1:17" ht="16.5" customHeight="1" x14ac:dyDescent="0.2">
      <c r="A95" s="6"/>
      <c r="B95" s="6"/>
      <c r="C95" s="6"/>
      <c r="D95" s="6"/>
      <c r="E95" s="6"/>
      <c r="F95" s="6"/>
      <c r="G95" s="6"/>
      <c r="K95" s="6"/>
      <c r="L95" s="6"/>
      <c r="M95" s="6"/>
      <c r="N95" s="6"/>
      <c r="O95" s="6"/>
      <c r="P95" s="6"/>
      <c r="Q95" s="6"/>
    </row>
    <row r="96" spans="1:17" ht="16.5" customHeight="1" x14ac:dyDescent="0.2">
      <c r="A96" s="6"/>
      <c r="B96" s="6"/>
      <c r="C96" s="6"/>
      <c r="D96" s="6"/>
      <c r="E96" s="6"/>
      <c r="F96" s="6"/>
      <c r="G96" s="6"/>
      <c r="K96" s="6"/>
      <c r="L96" s="6"/>
      <c r="M96" s="6"/>
      <c r="N96" s="6"/>
      <c r="O96" s="6"/>
      <c r="P96" s="6"/>
      <c r="Q96" s="6"/>
    </row>
    <row r="97" spans="1:17" ht="16.5" customHeight="1" x14ac:dyDescent="0.2">
      <c r="A97" s="6"/>
      <c r="B97" s="6"/>
      <c r="C97" s="6"/>
      <c r="D97" s="6"/>
      <c r="E97" s="6"/>
      <c r="F97" s="6"/>
      <c r="G97" s="6"/>
      <c r="K97" s="6"/>
      <c r="L97" s="6"/>
      <c r="M97" s="6"/>
      <c r="N97" s="6"/>
      <c r="O97" s="6"/>
      <c r="P97" s="6"/>
      <c r="Q97" s="6"/>
    </row>
    <row r="98" spans="1:17" ht="16.5" customHeight="1" x14ac:dyDescent="0.2">
      <c r="A98" s="6"/>
      <c r="B98" s="6"/>
      <c r="C98" s="6"/>
      <c r="D98" s="6"/>
      <c r="E98" s="6"/>
      <c r="F98" s="6"/>
      <c r="G98" s="6"/>
      <c r="K98" s="6"/>
      <c r="L98" s="6"/>
      <c r="M98" s="6"/>
      <c r="N98" s="6"/>
      <c r="O98" s="6"/>
      <c r="P98" s="6"/>
      <c r="Q98" s="6"/>
    </row>
    <row r="99" spans="1:17" ht="16.5" customHeight="1" x14ac:dyDescent="0.2">
      <c r="A99" s="6"/>
      <c r="B99" s="6"/>
      <c r="C99" s="6"/>
      <c r="D99" s="6"/>
      <c r="E99" s="6"/>
      <c r="F99" s="6"/>
      <c r="G99" s="6"/>
      <c r="K99" s="6"/>
      <c r="L99" s="6"/>
      <c r="M99" s="6"/>
      <c r="N99" s="6"/>
      <c r="O99" s="6"/>
      <c r="P99" s="6"/>
      <c r="Q99" s="6"/>
    </row>
    <row r="100" spans="1:17" ht="16.5" customHeight="1" x14ac:dyDescent="0.2">
      <c r="A100" s="6"/>
      <c r="B100" s="6"/>
      <c r="C100" s="6"/>
      <c r="D100" s="6"/>
      <c r="E100" s="6"/>
      <c r="F100" s="6"/>
      <c r="G100" s="6"/>
      <c r="K100" s="6"/>
      <c r="L100" s="6"/>
      <c r="M100" s="6"/>
      <c r="N100" s="6"/>
      <c r="O100" s="6"/>
      <c r="P100" s="6"/>
      <c r="Q100" s="6"/>
    </row>
    <row r="101" spans="1:17" ht="16.5" customHeight="1" x14ac:dyDescent="0.2">
      <c r="A101" s="6"/>
      <c r="B101" s="6"/>
      <c r="C101" s="6"/>
      <c r="D101" s="6"/>
      <c r="E101" s="6"/>
      <c r="F101" s="6"/>
      <c r="G101" s="6"/>
      <c r="K101" s="6"/>
      <c r="L101" s="6"/>
      <c r="M101" s="6"/>
      <c r="N101" s="6"/>
      <c r="O101" s="6"/>
      <c r="P101" s="6"/>
      <c r="Q101" s="6"/>
    </row>
    <row r="102" spans="1:17" ht="16.5" customHeight="1" x14ac:dyDescent="0.2">
      <c r="A102" s="6"/>
      <c r="B102" s="6"/>
      <c r="C102" s="6"/>
      <c r="D102" s="6"/>
      <c r="E102" s="6"/>
      <c r="F102" s="6"/>
      <c r="G102" s="6"/>
      <c r="K102" s="6"/>
      <c r="L102" s="6"/>
      <c r="M102" s="6"/>
      <c r="N102" s="6"/>
      <c r="O102" s="6"/>
      <c r="P102" s="6"/>
      <c r="Q102" s="6"/>
    </row>
    <row r="103" spans="1:17" ht="16.5" customHeight="1" x14ac:dyDescent="0.2">
      <c r="A103" s="6"/>
      <c r="B103" s="6"/>
      <c r="C103" s="6"/>
      <c r="D103" s="6"/>
      <c r="E103" s="6"/>
      <c r="F103" s="6"/>
      <c r="G103" s="6"/>
      <c r="K103" s="6"/>
      <c r="L103" s="6"/>
      <c r="M103" s="6"/>
      <c r="N103" s="6"/>
      <c r="O103" s="6"/>
      <c r="P103" s="6"/>
      <c r="Q103" s="6"/>
    </row>
    <row r="104" spans="1:17" ht="16.5" customHeight="1" x14ac:dyDescent="0.2">
      <c r="A104" s="6"/>
      <c r="B104" s="6"/>
      <c r="C104" s="6"/>
      <c r="D104" s="6"/>
      <c r="E104" s="6"/>
      <c r="F104" s="6"/>
      <c r="G104" s="6"/>
      <c r="K104" s="6"/>
      <c r="L104" s="6"/>
      <c r="M104" s="6"/>
      <c r="N104" s="6"/>
      <c r="O104" s="6"/>
      <c r="P104" s="6"/>
      <c r="Q104" s="6"/>
    </row>
    <row r="105" spans="1:17" ht="16.5" customHeight="1" x14ac:dyDescent="0.2">
      <c r="A105" s="6"/>
      <c r="B105" s="6"/>
      <c r="C105" s="6"/>
      <c r="D105" s="6"/>
      <c r="E105" s="6"/>
      <c r="F105" s="6"/>
      <c r="G105" s="6"/>
      <c r="K105" s="6"/>
      <c r="L105" s="6"/>
      <c r="M105" s="6"/>
      <c r="N105" s="6"/>
      <c r="O105" s="6"/>
      <c r="P105" s="6"/>
      <c r="Q105" s="6"/>
    </row>
    <row r="106" spans="1:17" ht="16.5" customHeight="1" x14ac:dyDescent="0.2">
      <c r="A106" s="6"/>
      <c r="B106" s="6"/>
      <c r="C106" s="6"/>
      <c r="D106" s="6"/>
      <c r="E106" s="6"/>
      <c r="F106" s="6"/>
      <c r="G106" s="6"/>
      <c r="K106" s="6"/>
      <c r="L106" s="6"/>
      <c r="M106" s="6"/>
      <c r="N106" s="6"/>
      <c r="O106" s="6"/>
      <c r="P106" s="6"/>
      <c r="Q106" s="6"/>
    </row>
    <row r="107" spans="1:17" ht="16.5" customHeight="1" x14ac:dyDescent="0.2">
      <c r="A107" s="6"/>
      <c r="B107" s="6"/>
      <c r="C107" s="6"/>
      <c r="D107" s="6"/>
      <c r="E107" s="6"/>
      <c r="F107" s="6"/>
      <c r="G107" s="6"/>
      <c r="K107" s="6"/>
      <c r="L107" s="6"/>
      <c r="M107" s="6"/>
      <c r="N107" s="6"/>
      <c r="O107" s="6"/>
      <c r="P107" s="6"/>
      <c r="Q107" s="6"/>
    </row>
    <row r="108" spans="1:17" ht="16.5" customHeight="1" x14ac:dyDescent="0.2">
      <c r="A108" s="6"/>
      <c r="B108" s="6"/>
      <c r="C108" s="6"/>
      <c r="D108" s="6"/>
      <c r="E108" s="6"/>
      <c r="F108" s="6"/>
      <c r="G108" s="6"/>
      <c r="K108" s="6"/>
      <c r="L108" s="6"/>
      <c r="M108" s="6"/>
      <c r="N108" s="6"/>
      <c r="O108" s="6"/>
      <c r="P108" s="6"/>
      <c r="Q108" s="6"/>
    </row>
    <row r="109" spans="1:17" ht="16.5" customHeight="1" x14ac:dyDescent="0.2">
      <c r="A109" s="6"/>
      <c r="B109" s="6"/>
      <c r="C109" s="6"/>
      <c r="D109" s="6"/>
      <c r="E109" s="6"/>
      <c r="F109" s="6"/>
      <c r="G109" s="6"/>
      <c r="K109" s="6"/>
      <c r="L109" s="6"/>
      <c r="M109" s="6"/>
      <c r="N109" s="6"/>
      <c r="O109" s="6"/>
      <c r="P109" s="6"/>
      <c r="Q109" s="6"/>
    </row>
    <row r="110" spans="1:17" ht="16.5" customHeight="1" x14ac:dyDescent="0.2">
      <c r="A110" s="6"/>
      <c r="B110" s="6"/>
      <c r="C110" s="6"/>
      <c r="D110" s="6"/>
      <c r="E110" s="6"/>
      <c r="F110" s="6"/>
      <c r="G110" s="6"/>
      <c r="K110" s="6"/>
      <c r="L110" s="6"/>
      <c r="M110" s="6"/>
      <c r="N110" s="6"/>
      <c r="O110" s="6"/>
      <c r="P110" s="6"/>
      <c r="Q110" s="6"/>
    </row>
    <row r="111" spans="1:17" ht="16.5" customHeight="1" x14ac:dyDescent="0.2">
      <c r="A111" s="6"/>
      <c r="B111" s="6"/>
      <c r="C111" s="6"/>
      <c r="D111" s="6"/>
      <c r="E111" s="6"/>
      <c r="F111" s="6"/>
      <c r="G111" s="6"/>
      <c r="K111" s="6"/>
      <c r="L111" s="6"/>
      <c r="M111" s="6"/>
      <c r="N111" s="6"/>
      <c r="O111" s="6"/>
      <c r="P111" s="6"/>
      <c r="Q111" s="6"/>
    </row>
    <row r="112" spans="1:17" ht="16.5" customHeight="1" x14ac:dyDescent="0.2">
      <c r="A112" s="6"/>
      <c r="B112" s="6"/>
      <c r="C112" s="6"/>
      <c r="D112" s="6"/>
      <c r="E112" s="6"/>
      <c r="F112" s="6"/>
      <c r="G112" s="6"/>
      <c r="K112" s="6"/>
      <c r="L112" s="6"/>
      <c r="M112" s="6"/>
      <c r="N112" s="6"/>
      <c r="O112" s="6"/>
      <c r="P112" s="6"/>
      <c r="Q112" s="6"/>
    </row>
    <row r="113" spans="1:17" ht="16.5" customHeight="1" x14ac:dyDescent="0.2">
      <c r="A113" s="6"/>
      <c r="B113" s="6"/>
      <c r="C113" s="6"/>
      <c r="D113" s="6"/>
      <c r="E113" s="6"/>
      <c r="F113" s="6"/>
      <c r="G113" s="6"/>
      <c r="K113" s="6"/>
      <c r="L113" s="6"/>
      <c r="M113" s="6"/>
      <c r="N113" s="6"/>
      <c r="O113" s="6"/>
      <c r="P113" s="6"/>
      <c r="Q113" s="6"/>
    </row>
    <row r="114" spans="1:17" ht="16.5" customHeight="1" x14ac:dyDescent="0.2">
      <c r="A114" s="6"/>
      <c r="B114" s="6"/>
      <c r="C114" s="6"/>
      <c r="D114" s="6"/>
      <c r="E114" s="6"/>
      <c r="F114" s="6"/>
      <c r="G114" s="6"/>
      <c r="K114" s="6"/>
      <c r="L114" s="6"/>
      <c r="M114" s="6"/>
      <c r="N114" s="6"/>
      <c r="O114" s="6"/>
      <c r="P114" s="6"/>
      <c r="Q114" s="6"/>
    </row>
    <row r="115" spans="1:17" ht="16.5" customHeight="1" x14ac:dyDescent="0.2">
      <c r="A115" s="6"/>
      <c r="B115" s="6"/>
      <c r="C115" s="6"/>
      <c r="D115" s="6"/>
      <c r="E115" s="6"/>
      <c r="F115" s="6"/>
      <c r="G115" s="6"/>
      <c r="K115" s="6"/>
      <c r="L115" s="6"/>
      <c r="M115" s="6"/>
      <c r="N115" s="6"/>
      <c r="O115" s="6"/>
      <c r="P115" s="6"/>
      <c r="Q115" s="6"/>
    </row>
    <row r="116" spans="1:17" ht="16.5" customHeight="1" x14ac:dyDescent="0.2">
      <c r="A116" s="6"/>
      <c r="B116" s="6"/>
      <c r="C116" s="6"/>
      <c r="D116" s="6"/>
      <c r="E116" s="6"/>
      <c r="F116" s="6"/>
      <c r="G116" s="6"/>
      <c r="K116" s="6"/>
      <c r="L116" s="6"/>
      <c r="M116" s="6"/>
      <c r="N116" s="6"/>
      <c r="O116" s="6"/>
      <c r="P116" s="6"/>
      <c r="Q116" s="6"/>
    </row>
    <row r="117" spans="1:17" ht="16.5" customHeight="1" x14ac:dyDescent="0.2">
      <c r="A117" s="6"/>
      <c r="B117" s="6"/>
      <c r="C117" s="6"/>
      <c r="D117" s="6"/>
      <c r="E117" s="6"/>
      <c r="F117" s="6"/>
      <c r="G117" s="6"/>
      <c r="K117" s="6"/>
      <c r="L117" s="6"/>
      <c r="M117" s="6"/>
      <c r="N117" s="6"/>
      <c r="O117" s="6"/>
      <c r="P117" s="6"/>
      <c r="Q117" s="6"/>
    </row>
    <row r="118" spans="1:17" ht="16.5" customHeight="1" x14ac:dyDescent="0.2">
      <c r="A118" s="6"/>
      <c r="B118" s="6"/>
      <c r="C118" s="6"/>
      <c r="D118" s="6"/>
      <c r="E118" s="6"/>
      <c r="F118" s="6"/>
      <c r="G118" s="6"/>
      <c r="K118" s="6"/>
      <c r="L118" s="6"/>
      <c r="M118" s="6"/>
      <c r="N118" s="6"/>
      <c r="O118" s="6"/>
      <c r="P118" s="6"/>
      <c r="Q118" s="6"/>
    </row>
    <row r="119" spans="1:17" ht="16.5" customHeight="1" x14ac:dyDescent="0.2">
      <c r="A119" s="6"/>
      <c r="B119" s="6"/>
      <c r="C119" s="6"/>
      <c r="D119" s="6"/>
      <c r="E119" s="6"/>
      <c r="F119" s="6"/>
      <c r="G119" s="6"/>
      <c r="K119" s="6"/>
      <c r="L119" s="6"/>
      <c r="M119" s="6"/>
      <c r="N119" s="6"/>
      <c r="O119" s="6"/>
      <c r="P119" s="6"/>
      <c r="Q119" s="6"/>
    </row>
    <row r="120" spans="1:17" ht="16.5" customHeight="1" x14ac:dyDescent="0.2">
      <c r="A120" s="6"/>
      <c r="B120" s="6"/>
      <c r="C120" s="6"/>
      <c r="D120" s="6"/>
      <c r="E120" s="6"/>
      <c r="F120" s="6"/>
      <c r="G120" s="6"/>
      <c r="K120" s="6"/>
      <c r="L120" s="6"/>
      <c r="M120" s="6"/>
      <c r="N120" s="6"/>
      <c r="O120" s="6"/>
      <c r="P120" s="6"/>
      <c r="Q120" s="6"/>
    </row>
    <row r="121" spans="1:17" ht="16.5" customHeight="1" x14ac:dyDescent="0.2">
      <c r="A121" s="6"/>
      <c r="B121" s="6"/>
      <c r="C121" s="6"/>
      <c r="D121" s="6"/>
      <c r="E121" s="6"/>
      <c r="F121" s="6"/>
      <c r="G121" s="6"/>
      <c r="K121" s="6"/>
      <c r="L121" s="6"/>
      <c r="M121" s="6"/>
      <c r="N121" s="6"/>
      <c r="O121" s="6"/>
      <c r="P121" s="6"/>
      <c r="Q121" s="6"/>
    </row>
    <row r="122" spans="1:17" ht="16.5" customHeight="1" x14ac:dyDescent="0.2">
      <c r="A122" s="6"/>
      <c r="B122" s="6"/>
      <c r="C122" s="6"/>
      <c r="D122" s="6"/>
      <c r="E122" s="6"/>
      <c r="F122" s="6"/>
      <c r="G122" s="6"/>
      <c r="K122" s="6"/>
      <c r="L122" s="6"/>
      <c r="M122" s="6"/>
      <c r="N122" s="6"/>
      <c r="O122" s="6"/>
      <c r="P122" s="6"/>
      <c r="Q122" s="6"/>
    </row>
    <row r="123" spans="1:17" ht="16.5" customHeight="1" x14ac:dyDescent="0.2">
      <c r="A123" s="6"/>
      <c r="B123" s="6"/>
      <c r="C123" s="6"/>
      <c r="D123" s="6"/>
      <c r="E123" s="6"/>
      <c r="F123" s="6"/>
      <c r="G123" s="6"/>
      <c r="K123" s="6"/>
      <c r="L123" s="6"/>
      <c r="M123" s="6"/>
      <c r="N123" s="6"/>
      <c r="O123" s="6"/>
      <c r="P123" s="6"/>
      <c r="Q123" s="6"/>
    </row>
    <row r="124" spans="1:17" ht="16.5" customHeight="1" x14ac:dyDescent="0.2">
      <c r="A124" s="6"/>
      <c r="B124" s="6"/>
      <c r="C124" s="6"/>
      <c r="D124" s="6"/>
      <c r="E124" s="6"/>
      <c r="F124" s="6"/>
      <c r="G124" s="6"/>
      <c r="K124" s="6"/>
      <c r="L124" s="6"/>
      <c r="M124" s="6"/>
      <c r="N124" s="6"/>
      <c r="O124" s="6"/>
      <c r="P124" s="6"/>
      <c r="Q124" s="6"/>
    </row>
    <row r="125" spans="1:17" ht="16.5" customHeight="1" x14ac:dyDescent="0.2">
      <c r="A125" s="6"/>
      <c r="B125" s="6"/>
      <c r="C125" s="6"/>
      <c r="D125" s="6"/>
      <c r="E125" s="6"/>
      <c r="F125" s="6"/>
      <c r="G125" s="6"/>
      <c r="K125" s="6"/>
      <c r="L125" s="6"/>
      <c r="M125" s="6"/>
      <c r="N125" s="6"/>
      <c r="O125" s="6"/>
      <c r="P125" s="6"/>
      <c r="Q125" s="6"/>
    </row>
    <row r="126" spans="1:17" ht="16.5" customHeight="1" x14ac:dyDescent="0.2">
      <c r="A126" s="6"/>
      <c r="B126" s="6"/>
      <c r="C126" s="6"/>
      <c r="D126" s="6"/>
      <c r="E126" s="6"/>
      <c r="F126" s="6"/>
      <c r="G126" s="6"/>
      <c r="K126" s="6"/>
      <c r="L126" s="6"/>
      <c r="M126" s="6"/>
      <c r="N126" s="6"/>
      <c r="O126" s="6"/>
      <c r="P126" s="6"/>
      <c r="Q126" s="6"/>
    </row>
    <row r="127" spans="1:17" ht="16.5" customHeight="1" x14ac:dyDescent="0.2">
      <c r="A127" s="6"/>
      <c r="B127" s="6"/>
      <c r="C127" s="6"/>
      <c r="D127" s="6"/>
      <c r="E127" s="6"/>
      <c r="F127" s="6"/>
      <c r="G127" s="6"/>
      <c r="K127" s="6"/>
      <c r="L127" s="6"/>
      <c r="M127" s="6"/>
      <c r="N127" s="6"/>
      <c r="O127" s="6"/>
      <c r="P127" s="6"/>
      <c r="Q127" s="6"/>
    </row>
    <row r="128" spans="1:17" ht="16.5" customHeight="1" x14ac:dyDescent="0.2">
      <c r="A128" s="6"/>
      <c r="B128" s="6"/>
      <c r="C128" s="6"/>
      <c r="D128" s="6"/>
      <c r="E128" s="6"/>
      <c r="F128" s="6"/>
      <c r="G128" s="6"/>
      <c r="K128" s="6"/>
      <c r="L128" s="6"/>
      <c r="M128" s="6"/>
      <c r="N128" s="6"/>
      <c r="O128" s="6"/>
      <c r="P128" s="6"/>
      <c r="Q128" s="6"/>
    </row>
    <row r="129" spans="1:17" ht="16.5" customHeight="1" x14ac:dyDescent="0.2">
      <c r="A129" s="6"/>
      <c r="B129" s="6"/>
      <c r="C129" s="6"/>
      <c r="D129" s="6"/>
      <c r="E129" s="6"/>
      <c r="F129" s="6"/>
      <c r="G129" s="6"/>
      <c r="K129" s="6"/>
      <c r="L129" s="6"/>
      <c r="M129" s="6"/>
      <c r="N129" s="6"/>
      <c r="O129" s="6"/>
      <c r="P129" s="6"/>
      <c r="Q129" s="6"/>
    </row>
    <row r="130" spans="1:17" ht="16.5" customHeight="1" x14ac:dyDescent="0.2">
      <c r="A130" s="6"/>
      <c r="B130" s="6"/>
      <c r="C130" s="6"/>
      <c r="D130" s="6"/>
      <c r="E130" s="6"/>
      <c r="F130" s="6"/>
      <c r="G130" s="6"/>
      <c r="K130" s="6"/>
      <c r="L130" s="6"/>
      <c r="M130" s="6"/>
      <c r="N130" s="6"/>
      <c r="O130" s="6"/>
      <c r="P130" s="6"/>
      <c r="Q130" s="6"/>
    </row>
    <row r="131" spans="1:17" ht="16.5" customHeight="1" x14ac:dyDescent="0.2">
      <c r="A131" s="6"/>
      <c r="B131" s="6"/>
      <c r="C131" s="6"/>
      <c r="D131" s="6"/>
      <c r="E131" s="6"/>
      <c r="F131" s="6"/>
      <c r="G131" s="6"/>
      <c r="K131" s="6"/>
      <c r="L131" s="6"/>
      <c r="M131" s="6"/>
      <c r="N131" s="6"/>
      <c r="O131" s="6"/>
      <c r="P131" s="6"/>
      <c r="Q131" s="6"/>
    </row>
    <row r="132" spans="1:17" ht="16.5" customHeight="1" x14ac:dyDescent="0.2">
      <c r="A132" s="6"/>
      <c r="B132" s="6"/>
      <c r="C132" s="6"/>
      <c r="D132" s="6"/>
      <c r="E132" s="6"/>
      <c r="F132" s="6"/>
      <c r="G132" s="6"/>
      <c r="K132" s="6"/>
      <c r="L132" s="6"/>
      <c r="M132" s="6"/>
      <c r="N132" s="6"/>
      <c r="O132" s="6"/>
      <c r="P132" s="6"/>
      <c r="Q132" s="6"/>
    </row>
    <row r="133" spans="1:17" ht="16.5" customHeight="1" x14ac:dyDescent="0.2">
      <c r="A133" s="6"/>
      <c r="B133" s="6"/>
      <c r="C133" s="6"/>
      <c r="D133" s="6"/>
      <c r="E133" s="6"/>
      <c r="F133" s="6"/>
      <c r="G133" s="6"/>
      <c r="K133" s="6"/>
      <c r="L133" s="6"/>
      <c r="M133" s="6"/>
      <c r="N133" s="6"/>
      <c r="O133" s="6"/>
      <c r="P133" s="6"/>
      <c r="Q133" s="6"/>
    </row>
    <row r="134" spans="1:17" ht="16.5" customHeight="1" x14ac:dyDescent="0.2">
      <c r="A134" s="6"/>
      <c r="B134" s="6"/>
      <c r="C134" s="6"/>
      <c r="D134" s="6"/>
      <c r="E134" s="6"/>
      <c r="F134" s="6"/>
      <c r="G134" s="6"/>
      <c r="K134" s="6"/>
      <c r="L134" s="6"/>
      <c r="M134" s="6"/>
      <c r="N134" s="6"/>
      <c r="O134" s="6"/>
      <c r="P134" s="6"/>
      <c r="Q134" s="6"/>
    </row>
    <row r="135" spans="1:17" ht="16.5" customHeight="1" x14ac:dyDescent="0.2">
      <c r="A135" s="6"/>
      <c r="B135" s="6"/>
      <c r="C135" s="6"/>
      <c r="D135" s="6"/>
      <c r="E135" s="6"/>
      <c r="F135" s="6"/>
      <c r="G135" s="6"/>
      <c r="K135" s="6"/>
      <c r="L135" s="6"/>
      <c r="M135" s="6"/>
      <c r="N135" s="6"/>
      <c r="O135" s="6"/>
      <c r="P135" s="6"/>
      <c r="Q135" s="6"/>
    </row>
    <row r="136" spans="1:17" ht="16.5" customHeight="1" x14ac:dyDescent="0.2">
      <c r="A136" s="6"/>
      <c r="B136" s="6"/>
      <c r="C136" s="6"/>
      <c r="D136" s="6"/>
      <c r="E136" s="6"/>
      <c r="F136" s="6"/>
      <c r="G136" s="6"/>
      <c r="K136" s="6"/>
      <c r="L136" s="6"/>
      <c r="M136" s="6"/>
      <c r="N136" s="6"/>
      <c r="O136" s="6"/>
      <c r="P136" s="6"/>
      <c r="Q136" s="6"/>
    </row>
    <row r="137" spans="1:17" ht="16.5" customHeight="1" x14ac:dyDescent="0.2">
      <c r="A137" s="6"/>
      <c r="B137" s="6"/>
      <c r="C137" s="6"/>
      <c r="D137" s="6"/>
      <c r="E137" s="6"/>
      <c r="F137" s="6"/>
      <c r="G137" s="6"/>
      <c r="K137" s="6"/>
      <c r="L137" s="6"/>
      <c r="M137" s="6"/>
      <c r="N137" s="6"/>
      <c r="O137" s="6"/>
      <c r="P137" s="6"/>
      <c r="Q137" s="6"/>
    </row>
    <row r="138" spans="1:17" ht="16.5" customHeight="1" x14ac:dyDescent="0.2">
      <c r="A138" s="6"/>
      <c r="B138" s="6"/>
      <c r="C138" s="6"/>
      <c r="D138" s="6"/>
      <c r="E138" s="6"/>
      <c r="F138" s="6"/>
      <c r="G138" s="6"/>
      <c r="K138" s="6"/>
      <c r="L138" s="6"/>
      <c r="M138" s="6"/>
      <c r="N138" s="6"/>
      <c r="O138" s="6"/>
      <c r="P138" s="6"/>
      <c r="Q138" s="6"/>
    </row>
    <row r="139" spans="1:17" ht="16.5" customHeight="1" x14ac:dyDescent="0.2">
      <c r="A139" s="6"/>
      <c r="B139" s="6"/>
      <c r="C139" s="6"/>
      <c r="D139" s="6"/>
      <c r="E139" s="6"/>
      <c r="F139" s="6"/>
      <c r="G139" s="6"/>
      <c r="K139" s="6"/>
      <c r="L139" s="6"/>
      <c r="M139" s="6"/>
      <c r="N139" s="6"/>
      <c r="O139" s="6"/>
      <c r="P139" s="6"/>
      <c r="Q139" s="6"/>
    </row>
    <row r="140" spans="1:17" ht="16.5" customHeight="1" x14ac:dyDescent="0.2">
      <c r="A140" s="6"/>
      <c r="B140" s="6"/>
      <c r="C140" s="6"/>
      <c r="D140" s="6"/>
      <c r="E140" s="6"/>
      <c r="F140" s="6"/>
      <c r="G140" s="6"/>
      <c r="K140" s="6"/>
      <c r="L140" s="6"/>
      <c r="M140" s="6"/>
      <c r="N140" s="6"/>
      <c r="O140" s="6"/>
      <c r="P140" s="6"/>
      <c r="Q140" s="6"/>
    </row>
    <row r="141" spans="1:17" ht="16.5" customHeight="1" x14ac:dyDescent="0.2">
      <c r="A141" s="6"/>
      <c r="B141" s="6"/>
      <c r="C141" s="6"/>
      <c r="D141" s="6"/>
      <c r="E141" s="6"/>
      <c r="F141" s="6"/>
      <c r="G141" s="6"/>
      <c r="K141" s="6"/>
      <c r="L141" s="6"/>
      <c r="M141" s="6"/>
      <c r="N141" s="6"/>
      <c r="O141" s="6"/>
      <c r="P141" s="6"/>
      <c r="Q141" s="6"/>
    </row>
    <row r="142" spans="1:17" ht="16.5" customHeight="1" x14ac:dyDescent="0.2">
      <c r="A142" s="6"/>
      <c r="B142" s="6"/>
      <c r="C142" s="6"/>
      <c r="D142" s="6"/>
      <c r="E142" s="6"/>
      <c r="F142" s="6"/>
      <c r="G142" s="6"/>
      <c r="K142" s="6"/>
      <c r="L142" s="6"/>
      <c r="M142" s="6"/>
      <c r="N142" s="6"/>
      <c r="O142" s="6"/>
      <c r="P142" s="6"/>
      <c r="Q142" s="6"/>
    </row>
    <row r="143" spans="1:17" ht="16.5" customHeight="1" x14ac:dyDescent="0.2">
      <c r="A143" s="6"/>
      <c r="B143" s="6"/>
      <c r="C143" s="6"/>
      <c r="D143" s="6"/>
      <c r="E143" s="6"/>
      <c r="F143" s="6"/>
      <c r="G143" s="6"/>
      <c r="K143" s="6"/>
      <c r="L143" s="6"/>
      <c r="M143" s="6"/>
      <c r="N143" s="6"/>
      <c r="O143" s="6"/>
      <c r="P143" s="6"/>
      <c r="Q143" s="6"/>
    </row>
    <row r="144" spans="1:17" ht="16.5" customHeight="1" x14ac:dyDescent="0.2">
      <c r="A144" s="6"/>
      <c r="B144" s="6"/>
      <c r="C144" s="6"/>
      <c r="D144" s="6"/>
      <c r="E144" s="6"/>
      <c r="F144" s="6"/>
      <c r="G144" s="6"/>
      <c r="K144" s="6"/>
      <c r="L144" s="6"/>
      <c r="M144" s="6"/>
      <c r="N144" s="6"/>
      <c r="O144" s="6"/>
      <c r="P144" s="6"/>
      <c r="Q144" s="6"/>
    </row>
    <row r="145" spans="1:17" ht="16.5" customHeight="1" x14ac:dyDescent="0.2">
      <c r="A145" s="6"/>
      <c r="B145" s="6"/>
      <c r="C145" s="6"/>
      <c r="D145" s="6"/>
      <c r="E145" s="6"/>
      <c r="F145" s="6"/>
      <c r="G145" s="6"/>
      <c r="K145" s="6"/>
      <c r="L145" s="6"/>
      <c r="M145" s="6"/>
      <c r="N145" s="6"/>
      <c r="O145" s="6"/>
      <c r="P145" s="6"/>
      <c r="Q145" s="6"/>
    </row>
    <row r="146" spans="1:17" ht="16.5" customHeight="1" x14ac:dyDescent="0.2">
      <c r="A146" s="6"/>
      <c r="B146" s="6"/>
      <c r="C146" s="6"/>
      <c r="D146" s="6"/>
      <c r="E146" s="6"/>
      <c r="F146" s="6"/>
      <c r="G146" s="6"/>
      <c r="K146" s="6"/>
      <c r="L146" s="6"/>
      <c r="M146" s="6"/>
      <c r="N146" s="6"/>
      <c r="O146" s="6"/>
      <c r="P146" s="6"/>
      <c r="Q146" s="6"/>
    </row>
    <row r="147" spans="1:17" ht="16.5" customHeight="1" x14ac:dyDescent="0.2">
      <c r="A147" s="6"/>
      <c r="B147" s="6"/>
      <c r="C147" s="6"/>
      <c r="D147" s="6"/>
      <c r="E147" s="6"/>
      <c r="F147" s="6"/>
      <c r="G147" s="6"/>
      <c r="K147" s="6"/>
      <c r="L147" s="6"/>
      <c r="M147" s="6"/>
      <c r="N147" s="6"/>
      <c r="O147" s="6"/>
      <c r="P147" s="6"/>
      <c r="Q147" s="6"/>
    </row>
    <row r="148" spans="1:17" ht="16.5" customHeight="1" x14ac:dyDescent="0.2">
      <c r="A148" s="6"/>
      <c r="B148" s="6"/>
      <c r="C148" s="6"/>
      <c r="D148" s="6"/>
      <c r="E148" s="6"/>
      <c r="F148" s="6"/>
      <c r="G148" s="6"/>
      <c r="K148" s="6"/>
      <c r="L148" s="6"/>
      <c r="M148" s="6"/>
      <c r="N148" s="6"/>
      <c r="O148" s="6"/>
      <c r="P148" s="6"/>
      <c r="Q148" s="6"/>
    </row>
    <row r="149" spans="1:17" ht="16.5" customHeight="1" x14ac:dyDescent="0.2">
      <c r="A149" s="6"/>
      <c r="B149" s="6"/>
      <c r="C149" s="6"/>
      <c r="D149" s="6"/>
      <c r="E149" s="6"/>
      <c r="F149" s="6"/>
      <c r="G149" s="6"/>
      <c r="K149" s="6"/>
      <c r="L149" s="6"/>
      <c r="M149" s="6"/>
      <c r="N149" s="6"/>
      <c r="O149" s="6"/>
      <c r="P149" s="6"/>
      <c r="Q149" s="6"/>
    </row>
    <row r="150" spans="1:17" ht="16.5" customHeight="1" x14ac:dyDescent="0.2">
      <c r="A150" s="6"/>
      <c r="B150" s="6"/>
      <c r="C150" s="6"/>
      <c r="D150" s="6"/>
      <c r="E150" s="6"/>
      <c r="F150" s="6"/>
      <c r="G150" s="6"/>
      <c r="K150" s="6"/>
      <c r="L150" s="6"/>
      <c r="M150" s="6"/>
      <c r="N150" s="6"/>
      <c r="O150" s="6"/>
      <c r="P150" s="6"/>
      <c r="Q150" s="6"/>
    </row>
    <row r="151" spans="1:17" ht="16.5" customHeight="1" x14ac:dyDescent="0.2">
      <c r="A151" s="6"/>
      <c r="B151" s="6"/>
      <c r="C151" s="6"/>
      <c r="D151" s="6"/>
      <c r="E151" s="6"/>
      <c r="F151" s="6"/>
      <c r="G151" s="6"/>
      <c r="K151" s="6"/>
      <c r="L151" s="6"/>
      <c r="M151" s="6"/>
      <c r="N151" s="6"/>
      <c r="O151" s="6"/>
      <c r="P151" s="6"/>
      <c r="Q151" s="6"/>
    </row>
    <row r="152" spans="1:17" ht="16.5" customHeight="1" x14ac:dyDescent="0.2">
      <c r="A152" s="6"/>
      <c r="B152" s="6"/>
      <c r="C152" s="6"/>
      <c r="D152" s="6"/>
      <c r="E152" s="6"/>
      <c r="F152" s="6"/>
      <c r="G152" s="6"/>
      <c r="K152" s="6"/>
      <c r="L152" s="6"/>
      <c r="M152" s="6"/>
      <c r="N152" s="6"/>
      <c r="O152" s="6"/>
      <c r="P152" s="6"/>
      <c r="Q152" s="6"/>
    </row>
    <row r="153" spans="1:17" ht="16.5" customHeight="1" x14ac:dyDescent="0.2">
      <c r="A153" s="6"/>
      <c r="B153" s="6"/>
      <c r="C153" s="6"/>
      <c r="D153" s="6"/>
      <c r="E153" s="6"/>
      <c r="F153" s="6"/>
      <c r="G153" s="6"/>
      <c r="K153" s="6"/>
      <c r="L153" s="6"/>
      <c r="M153" s="6"/>
      <c r="N153" s="6"/>
      <c r="O153" s="6"/>
      <c r="P153" s="6"/>
      <c r="Q153" s="6"/>
    </row>
    <row r="154" spans="1:17" ht="16.5" customHeight="1" x14ac:dyDescent="0.2">
      <c r="A154" s="6"/>
      <c r="B154" s="6"/>
      <c r="C154" s="6"/>
      <c r="D154" s="6"/>
      <c r="E154" s="6"/>
      <c r="F154" s="6"/>
      <c r="G154" s="6"/>
      <c r="K154" s="6"/>
      <c r="L154" s="6"/>
      <c r="M154" s="6"/>
      <c r="N154" s="6"/>
      <c r="O154" s="6"/>
      <c r="P154" s="6"/>
      <c r="Q154" s="6"/>
    </row>
    <row r="155" spans="1:17" ht="16.5" customHeight="1" x14ac:dyDescent="0.2">
      <c r="A155" s="6"/>
      <c r="B155" s="6"/>
      <c r="C155" s="6"/>
      <c r="D155" s="6"/>
      <c r="E155" s="6"/>
      <c r="F155" s="6"/>
      <c r="G155" s="6"/>
      <c r="K155" s="6"/>
      <c r="L155" s="6"/>
      <c r="M155" s="6"/>
      <c r="N155" s="6"/>
      <c r="O155" s="6"/>
      <c r="P155" s="6"/>
      <c r="Q155" s="6"/>
    </row>
    <row r="156" spans="1:17" ht="16.5" customHeight="1" x14ac:dyDescent="0.2">
      <c r="A156" s="6"/>
      <c r="B156" s="6"/>
      <c r="C156" s="6"/>
      <c r="D156" s="6"/>
      <c r="E156" s="6"/>
      <c r="F156" s="6"/>
      <c r="G156" s="6"/>
      <c r="K156" s="6"/>
      <c r="L156" s="6"/>
      <c r="M156" s="6"/>
      <c r="N156" s="6"/>
      <c r="O156" s="6"/>
      <c r="P156" s="6"/>
      <c r="Q156" s="6"/>
    </row>
    <row r="157" spans="1:17" ht="16.5" customHeight="1" x14ac:dyDescent="0.2">
      <c r="A157" s="6"/>
      <c r="B157" s="6"/>
      <c r="C157" s="6"/>
      <c r="D157" s="6"/>
      <c r="E157" s="6"/>
      <c r="F157" s="6"/>
      <c r="G157" s="6"/>
      <c r="K157" s="6"/>
      <c r="L157" s="6"/>
      <c r="M157" s="6"/>
      <c r="N157" s="6"/>
      <c r="O157" s="6"/>
      <c r="P157" s="6"/>
      <c r="Q157" s="6"/>
    </row>
    <row r="158" spans="1:17" ht="16.5" customHeight="1" x14ac:dyDescent="0.2">
      <c r="A158" s="6"/>
      <c r="B158" s="6"/>
      <c r="C158" s="6"/>
      <c r="D158" s="6"/>
      <c r="E158" s="6"/>
      <c r="F158" s="6"/>
      <c r="G158" s="6"/>
      <c r="K158" s="6"/>
      <c r="L158" s="6"/>
      <c r="M158" s="6"/>
      <c r="N158" s="6"/>
      <c r="O158" s="6"/>
      <c r="P158" s="6"/>
      <c r="Q158" s="6"/>
    </row>
    <row r="159" spans="1:17" ht="16.5" customHeight="1" x14ac:dyDescent="0.2">
      <c r="A159" s="6"/>
      <c r="B159" s="6"/>
      <c r="C159" s="6"/>
      <c r="D159" s="6"/>
      <c r="E159" s="6"/>
      <c r="F159" s="6"/>
      <c r="G159" s="6"/>
      <c r="K159" s="6"/>
      <c r="L159" s="6"/>
      <c r="M159" s="6"/>
      <c r="N159" s="6"/>
      <c r="O159" s="6"/>
      <c r="P159" s="6"/>
      <c r="Q159" s="6"/>
    </row>
    <row r="160" spans="1:17" ht="16.5" customHeight="1" x14ac:dyDescent="0.2">
      <c r="A160" s="6"/>
      <c r="B160" s="6"/>
      <c r="C160" s="6"/>
      <c r="D160" s="6"/>
      <c r="E160" s="6"/>
      <c r="F160" s="6"/>
      <c r="G160" s="6"/>
      <c r="K160" s="6"/>
      <c r="L160" s="6"/>
      <c r="M160" s="6"/>
      <c r="N160" s="6"/>
      <c r="O160" s="6"/>
      <c r="P160" s="6"/>
      <c r="Q160" s="6"/>
    </row>
    <row r="161" spans="1:17" ht="16.5" customHeight="1" x14ac:dyDescent="0.2">
      <c r="A161" s="6"/>
      <c r="B161" s="6"/>
      <c r="C161" s="6"/>
      <c r="D161" s="6"/>
      <c r="E161" s="6"/>
      <c r="F161" s="6"/>
      <c r="G161" s="6"/>
      <c r="K161" s="6"/>
      <c r="L161" s="6"/>
      <c r="M161" s="6"/>
      <c r="N161" s="6"/>
      <c r="O161" s="6"/>
      <c r="P161" s="6"/>
      <c r="Q161" s="6"/>
    </row>
    <row r="162" spans="1:17" ht="16.5" customHeight="1" x14ac:dyDescent="0.2">
      <c r="A162" s="6"/>
      <c r="B162" s="6"/>
      <c r="C162" s="6"/>
      <c r="D162" s="6"/>
      <c r="E162" s="6"/>
      <c r="F162" s="6"/>
      <c r="G162" s="6"/>
      <c r="K162" s="6"/>
      <c r="L162" s="6"/>
      <c r="M162" s="6"/>
      <c r="N162" s="6"/>
      <c r="O162" s="6"/>
      <c r="P162" s="6"/>
      <c r="Q162" s="6"/>
    </row>
    <row r="163" spans="1:17" ht="16.5" customHeight="1" x14ac:dyDescent="0.2">
      <c r="A163" s="6"/>
      <c r="B163" s="6"/>
      <c r="C163" s="6"/>
      <c r="D163" s="6"/>
      <c r="E163" s="6"/>
      <c r="F163" s="6"/>
      <c r="G163" s="6"/>
      <c r="K163" s="6"/>
      <c r="L163" s="6"/>
      <c r="M163" s="6"/>
      <c r="N163" s="6"/>
      <c r="O163" s="6"/>
      <c r="P163" s="6"/>
      <c r="Q163" s="6"/>
    </row>
    <row r="164" spans="1:17" ht="16.5" customHeight="1" x14ac:dyDescent="0.2">
      <c r="A164" s="6"/>
      <c r="B164" s="6"/>
      <c r="C164" s="6"/>
      <c r="D164" s="6"/>
      <c r="E164" s="6"/>
      <c r="F164" s="6"/>
      <c r="G164" s="6"/>
      <c r="K164" s="6"/>
      <c r="L164" s="6"/>
      <c r="M164" s="6"/>
      <c r="N164" s="6"/>
      <c r="O164" s="6"/>
      <c r="P164" s="6"/>
      <c r="Q164" s="6"/>
    </row>
    <row r="165" spans="1:17" ht="16.5" customHeight="1" x14ac:dyDescent="0.2">
      <c r="A165" s="6"/>
      <c r="B165" s="6"/>
      <c r="C165" s="6"/>
      <c r="D165" s="6"/>
      <c r="E165" s="6"/>
      <c r="F165" s="6"/>
      <c r="G165" s="6"/>
      <c r="K165" s="6"/>
      <c r="L165" s="6"/>
      <c r="M165" s="6"/>
      <c r="N165" s="6"/>
      <c r="O165" s="6"/>
      <c r="P165" s="6"/>
      <c r="Q165" s="6"/>
    </row>
    <row r="166" spans="1:17" ht="16.5" customHeight="1" x14ac:dyDescent="0.2">
      <c r="A166" s="6"/>
      <c r="B166" s="6"/>
      <c r="C166" s="6"/>
      <c r="D166" s="6"/>
      <c r="E166" s="6"/>
      <c r="F166" s="6"/>
      <c r="G166" s="6"/>
      <c r="K166" s="6"/>
      <c r="L166" s="6"/>
      <c r="M166" s="6"/>
      <c r="N166" s="6"/>
      <c r="O166" s="6"/>
      <c r="P166" s="6"/>
      <c r="Q166" s="6"/>
    </row>
    <row r="167" spans="1:17" ht="16.5" customHeight="1" x14ac:dyDescent="0.2">
      <c r="A167" s="6"/>
      <c r="B167" s="6"/>
      <c r="C167" s="6"/>
      <c r="D167" s="6"/>
      <c r="E167" s="6"/>
      <c r="F167" s="6"/>
      <c r="G167" s="6"/>
      <c r="K167" s="6"/>
      <c r="L167" s="6"/>
      <c r="M167" s="6"/>
      <c r="N167" s="6"/>
      <c r="O167" s="6"/>
      <c r="P167" s="6"/>
      <c r="Q167" s="6"/>
    </row>
    <row r="168" spans="1:17" ht="16.5" customHeight="1" x14ac:dyDescent="0.2">
      <c r="A168" s="6"/>
      <c r="B168" s="6"/>
      <c r="C168" s="6"/>
      <c r="D168" s="6"/>
      <c r="E168" s="6"/>
      <c r="F168" s="6"/>
      <c r="G168" s="6"/>
      <c r="K168" s="6"/>
      <c r="L168" s="6"/>
      <c r="M168" s="6"/>
      <c r="N168" s="6"/>
      <c r="O168" s="6"/>
      <c r="P168" s="6"/>
      <c r="Q168" s="6"/>
    </row>
    <row r="169" spans="1:17" ht="16.5" customHeight="1" x14ac:dyDescent="0.2">
      <c r="A169" s="6"/>
      <c r="B169" s="6"/>
      <c r="C169" s="6"/>
      <c r="D169" s="6"/>
      <c r="E169" s="6"/>
      <c r="F169" s="6"/>
      <c r="G169" s="6"/>
      <c r="K169" s="6"/>
      <c r="L169" s="6"/>
      <c r="M169" s="6"/>
      <c r="N169" s="6"/>
      <c r="O169" s="6"/>
      <c r="P169" s="6"/>
      <c r="Q169" s="6"/>
    </row>
    <row r="170" spans="1:17" ht="16.5" customHeight="1" x14ac:dyDescent="0.2">
      <c r="A170" s="6"/>
      <c r="B170" s="6"/>
      <c r="C170" s="6"/>
      <c r="D170" s="6"/>
      <c r="E170" s="6"/>
      <c r="F170" s="6"/>
      <c r="G170" s="6"/>
      <c r="K170" s="6"/>
      <c r="L170" s="6"/>
      <c r="M170" s="6"/>
      <c r="N170" s="6"/>
      <c r="O170" s="6"/>
      <c r="P170" s="6"/>
      <c r="Q170" s="6"/>
    </row>
    <row r="171" spans="1:17" ht="16.5" customHeight="1" x14ac:dyDescent="0.2">
      <c r="A171" s="6"/>
      <c r="B171" s="6"/>
      <c r="C171" s="6"/>
      <c r="D171" s="6"/>
      <c r="E171" s="6"/>
      <c r="F171" s="6"/>
      <c r="G171" s="6"/>
      <c r="K171" s="6"/>
      <c r="L171" s="6"/>
      <c r="M171" s="6"/>
      <c r="N171" s="6"/>
      <c r="O171" s="6"/>
      <c r="P171" s="6"/>
      <c r="Q171" s="6"/>
    </row>
    <row r="172" spans="1:17" ht="16.5" customHeight="1" x14ac:dyDescent="0.2">
      <c r="A172" s="6"/>
      <c r="B172" s="6"/>
      <c r="C172" s="6"/>
      <c r="D172" s="6"/>
      <c r="E172" s="6"/>
      <c r="F172" s="6"/>
      <c r="G172" s="6"/>
      <c r="K172" s="6"/>
      <c r="L172" s="6"/>
      <c r="M172" s="6"/>
      <c r="N172" s="6"/>
      <c r="O172" s="6"/>
      <c r="P172" s="6"/>
      <c r="Q172" s="6"/>
    </row>
    <row r="173" spans="1:17" ht="16.5" customHeight="1" x14ac:dyDescent="0.2">
      <c r="A173" s="6"/>
      <c r="B173" s="6"/>
      <c r="C173" s="6"/>
      <c r="D173" s="6"/>
      <c r="E173" s="6"/>
      <c r="F173" s="6"/>
      <c r="G173" s="6"/>
      <c r="K173" s="6"/>
      <c r="L173" s="6"/>
      <c r="M173" s="6"/>
      <c r="N173" s="6"/>
      <c r="O173" s="6"/>
      <c r="P173" s="6"/>
      <c r="Q173" s="6"/>
    </row>
    <row r="174" spans="1:17" ht="16.5" customHeight="1" x14ac:dyDescent="0.2">
      <c r="A174" s="6"/>
      <c r="B174" s="6"/>
      <c r="C174" s="6"/>
      <c r="D174" s="6"/>
      <c r="E174" s="6"/>
      <c r="F174" s="6"/>
      <c r="G174" s="6"/>
      <c r="K174" s="6"/>
      <c r="L174" s="6"/>
      <c r="M174" s="6"/>
      <c r="N174" s="6"/>
      <c r="O174" s="6"/>
      <c r="P174" s="6"/>
      <c r="Q174" s="6"/>
    </row>
    <row r="175" spans="1:17" ht="16.5" customHeight="1" x14ac:dyDescent="0.2">
      <c r="A175" s="6"/>
      <c r="B175" s="6"/>
      <c r="C175" s="6"/>
      <c r="D175" s="6"/>
      <c r="E175" s="6"/>
      <c r="F175" s="6"/>
      <c r="G175" s="6"/>
      <c r="K175" s="6"/>
      <c r="L175" s="6"/>
      <c r="M175" s="6"/>
      <c r="N175" s="6"/>
      <c r="O175" s="6"/>
      <c r="P175" s="6"/>
      <c r="Q175" s="6"/>
    </row>
    <row r="176" spans="1:17" ht="16.5" customHeight="1" x14ac:dyDescent="0.2">
      <c r="A176" s="6"/>
      <c r="B176" s="6"/>
      <c r="C176" s="6"/>
      <c r="D176" s="6"/>
      <c r="E176" s="6"/>
      <c r="F176" s="6"/>
      <c r="G176" s="6"/>
      <c r="K176" s="6"/>
      <c r="L176" s="6"/>
      <c r="M176" s="6"/>
      <c r="N176" s="6"/>
      <c r="O176" s="6"/>
      <c r="P176" s="6"/>
      <c r="Q176" s="6"/>
    </row>
    <row r="177" spans="1:17" ht="16.5" customHeight="1" x14ac:dyDescent="0.2">
      <c r="A177" s="6"/>
      <c r="B177" s="6"/>
      <c r="C177" s="6"/>
      <c r="D177" s="6"/>
      <c r="E177" s="6"/>
      <c r="F177" s="6"/>
      <c r="G177" s="6"/>
      <c r="K177" s="6"/>
      <c r="L177" s="6"/>
      <c r="M177" s="6"/>
      <c r="N177" s="6"/>
      <c r="O177" s="6"/>
      <c r="P177" s="6"/>
      <c r="Q177" s="6"/>
    </row>
    <row r="178" spans="1:17" ht="16.5" customHeight="1" x14ac:dyDescent="0.2">
      <c r="A178" s="6"/>
      <c r="B178" s="6"/>
      <c r="C178" s="6"/>
      <c r="D178" s="6"/>
      <c r="E178" s="6"/>
      <c r="F178" s="6"/>
      <c r="G178" s="6"/>
      <c r="K178" s="6"/>
      <c r="L178" s="6"/>
      <c r="M178" s="6"/>
      <c r="N178" s="6"/>
      <c r="O178" s="6"/>
      <c r="P178" s="6"/>
      <c r="Q178" s="6"/>
    </row>
    <row r="179" spans="1:17" ht="16.5" customHeight="1" x14ac:dyDescent="0.2">
      <c r="A179" s="6"/>
      <c r="B179" s="6"/>
      <c r="C179" s="6"/>
      <c r="D179" s="6"/>
      <c r="E179" s="6"/>
      <c r="F179" s="6"/>
      <c r="G179" s="6"/>
      <c r="K179" s="6"/>
      <c r="L179" s="6"/>
      <c r="M179" s="6"/>
      <c r="N179" s="6"/>
      <c r="O179" s="6"/>
      <c r="P179" s="6"/>
      <c r="Q179" s="6"/>
    </row>
    <row r="180" spans="1:17" ht="16.5" customHeight="1" x14ac:dyDescent="0.2">
      <c r="A180" s="6"/>
      <c r="B180" s="6"/>
      <c r="C180" s="6"/>
      <c r="D180" s="6"/>
      <c r="E180" s="6"/>
      <c r="F180" s="6"/>
      <c r="G180" s="6"/>
      <c r="K180" s="6"/>
      <c r="L180" s="6"/>
      <c r="M180" s="6"/>
      <c r="N180" s="6"/>
      <c r="O180" s="6"/>
      <c r="P180" s="6"/>
      <c r="Q180" s="6"/>
    </row>
    <row r="181" spans="1:17" ht="16.5" customHeight="1" x14ac:dyDescent="0.2">
      <c r="A181" s="6"/>
      <c r="B181" s="6"/>
      <c r="C181" s="6"/>
      <c r="D181" s="6"/>
      <c r="E181" s="6"/>
      <c r="F181" s="6"/>
      <c r="G181" s="6"/>
      <c r="K181" s="6"/>
      <c r="L181" s="6"/>
      <c r="M181" s="6"/>
      <c r="N181" s="6"/>
      <c r="O181" s="6"/>
      <c r="P181" s="6"/>
      <c r="Q181" s="6"/>
    </row>
    <row r="182" spans="1:17" ht="16.5" customHeight="1" x14ac:dyDescent="0.2">
      <c r="A182" s="6"/>
      <c r="B182" s="6"/>
      <c r="C182" s="6"/>
      <c r="D182" s="6"/>
      <c r="E182" s="6"/>
      <c r="F182" s="6"/>
      <c r="G182" s="6"/>
      <c r="K182" s="6"/>
      <c r="L182" s="6"/>
      <c r="M182" s="6"/>
      <c r="N182" s="6"/>
      <c r="O182" s="6"/>
      <c r="P182" s="6"/>
      <c r="Q182" s="6"/>
    </row>
    <row r="183" spans="1:17" ht="16.5" customHeight="1" x14ac:dyDescent="0.2">
      <c r="A183" s="6"/>
      <c r="B183" s="6"/>
      <c r="C183" s="6"/>
      <c r="D183" s="6"/>
      <c r="E183" s="6"/>
      <c r="F183" s="6"/>
      <c r="G183" s="6"/>
      <c r="K183" s="6"/>
      <c r="L183" s="6"/>
      <c r="M183" s="6"/>
      <c r="N183" s="6"/>
      <c r="O183" s="6"/>
      <c r="P183" s="6"/>
      <c r="Q183" s="6"/>
    </row>
    <row r="184" spans="1:17" ht="16.5" customHeight="1" x14ac:dyDescent="0.2">
      <c r="A184" s="6"/>
      <c r="B184" s="6"/>
      <c r="C184" s="6"/>
      <c r="D184" s="6"/>
      <c r="E184" s="6"/>
      <c r="F184" s="6"/>
      <c r="G184" s="6"/>
      <c r="K184" s="6"/>
      <c r="L184" s="6"/>
      <c r="M184" s="6"/>
      <c r="N184" s="6"/>
      <c r="O184" s="6"/>
      <c r="P184" s="6"/>
      <c r="Q184" s="6"/>
    </row>
    <row r="185" spans="1:17" ht="16.5" customHeight="1" x14ac:dyDescent="0.2">
      <c r="A185" s="6"/>
      <c r="B185" s="6"/>
      <c r="C185" s="6"/>
      <c r="D185" s="6"/>
      <c r="E185" s="6"/>
      <c r="F185" s="6"/>
      <c r="G185" s="6"/>
      <c r="K185" s="6"/>
      <c r="L185" s="6"/>
      <c r="M185" s="6"/>
      <c r="N185" s="6"/>
      <c r="O185" s="6"/>
      <c r="P185" s="6"/>
      <c r="Q185" s="6"/>
    </row>
    <row r="186" spans="1:17" ht="16.5" customHeight="1" x14ac:dyDescent="0.2">
      <c r="A186" s="6"/>
      <c r="B186" s="6"/>
      <c r="C186" s="6"/>
      <c r="D186" s="6"/>
      <c r="E186" s="6"/>
      <c r="F186" s="6"/>
      <c r="G186" s="6"/>
      <c r="K186" s="6"/>
      <c r="L186" s="6"/>
      <c r="M186" s="6"/>
      <c r="N186" s="6"/>
      <c r="O186" s="6"/>
      <c r="P186" s="6"/>
      <c r="Q186" s="6"/>
    </row>
    <row r="187" spans="1:17" ht="16.5" customHeight="1" x14ac:dyDescent="0.2">
      <c r="A187" s="6"/>
      <c r="B187" s="6"/>
      <c r="C187" s="6"/>
      <c r="D187" s="6"/>
      <c r="E187" s="6"/>
      <c r="F187" s="6"/>
      <c r="G187" s="6"/>
      <c r="K187" s="6"/>
      <c r="L187" s="6"/>
      <c r="M187" s="6"/>
      <c r="N187" s="6"/>
      <c r="O187" s="6"/>
      <c r="P187" s="6"/>
      <c r="Q187" s="6"/>
    </row>
    <row r="188" spans="1:17" ht="16.5" customHeight="1" x14ac:dyDescent="0.2">
      <c r="A188" s="6"/>
      <c r="B188" s="6"/>
      <c r="C188" s="6"/>
      <c r="D188" s="6"/>
      <c r="E188" s="6"/>
      <c r="F188" s="6"/>
      <c r="G188" s="6"/>
      <c r="K188" s="6"/>
      <c r="L188" s="6"/>
      <c r="M188" s="6"/>
      <c r="N188" s="6"/>
      <c r="O188" s="6"/>
      <c r="P188" s="6"/>
      <c r="Q188" s="6"/>
    </row>
    <row r="189" spans="1:17" ht="16.5" customHeight="1" x14ac:dyDescent="0.2">
      <c r="A189" s="6"/>
      <c r="B189" s="6"/>
      <c r="C189" s="6"/>
      <c r="D189" s="6"/>
      <c r="E189" s="6"/>
      <c r="F189" s="6"/>
      <c r="G189" s="6"/>
      <c r="K189" s="6"/>
      <c r="L189" s="6"/>
      <c r="M189" s="6"/>
      <c r="N189" s="6"/>
      <c r="O189" s="6"/>
      <c r="P189" s="6"/>
      <c r="Q189" s="6"/>
    </row>
    <row r="190" spans="1:17" ht="16.5" customHeight="1" x14ac:dyDescent="0.2">
      <c r="A190" s="6"/>
      <c r="B190" s="6"/>
      <c r="C190" s="6"/>
      <c r="D190" s="6"/>
      <c r="E190" s="6"/>
      <c r="F190" s="6"/>
      <c r="G190" s="6"/>
      <c r="K190" s="6"/>
      <c r="L190" s="6"/>
      <c r="M190" s="6"/>
      <c r="N190" s="6"/>
      <c r="O190" s="6"/>
      <c r="P190" s="6"/>
      <c r="Q190" s="6"/>
    </row>
    <row r="191" spans="1:17" ht="16.5" customHeight="1" x14ac:dyDescent="0.2">
      <c r="A191" s="6"/>
      <c r="B191" s="6"/>
      <c r="C191" s="6"/>
      <c r="D191" s="6"/>
      <c r="E191" s="6"/>
      <c r="F191" s="6"/>
      <c r="G191" s="6"/>
      <c r="K191" s="6"/>
      <c r="L191" s="6"/>
      <c r="M191" s="6"/>
      <c r="N191" s="6"/>
      <c r="O191" s="6"/>
      <c r="P191" s="6"/>
      <c r="Q191" s="6"/>
    </row>
    <row r="192" spans="1:17" ht="16.5" customHeight="1" x14ac:dyDescent="0.2">
      <c r="A192" s="6"/>
      <c r="B192" s="6"/>
      <c r="C192" s="6"/>
      <c r="D192" s="6"/>
      <c r="E192" s="6"/>
      <c r="F192" s="6"/>
      <c r="G192" s="6"/>
      <c r="K192" s="6"/>
      <c r="L192" s="6"/>
      <c r="M192" s="6"/>
      <c r="N192" s="6"/>
      <c r="O192" s="6"/>
      <c r="P192" s="6"/>
      <c r="Q192" s="6"/>
    </row>
    <row r="193" spans="1:17" ht="16.5" customHeight="1" x14ac:dyDescent="0.2">
      <c r="A193" s="6"/>
      <c r="B193" s="6"/>
      <c r="C193" s="6"/>
      <c r="D193" s="6"/>
      <c r="E193" s="6"/>
      <c r="F193" s="6"/>
      <c r="G193" s="6"/>
      <c r="K193" s="6"/>
      <c r="L193" s="6"/>
      <c r="M193" s="6"/>
      <c r="N193" s="6"/>
      <c r="O193" s="6"/>
      <c r="P193" s="6"/>
      <c r="Q193" s="6"/>
    </row>
    <row r="194" spans="1:17" ht="16.5" customHeight="1" x14ac:dyDescent="0.2">
      <c r="A194" s="6"/>
      <c r="B194" s="6"/>
      <c r="C194" s="6"/>
      <c r="D194" s="6"/>
      <c r="E194" s="6"/>
      <c r="F194" s="6"/>
      <c r="G194" s="6"/>
      <c r="K194" s="6"/>
      <c r="L194" s="6"/>
      <c r="M194" s="6"/>
      <c r="N194" s="6"/>
      <c r="O194" s="6"/>
      <c r="P194" s="6"/>
      <c r="Q194" s="6"/>
    </row>
    <row r="195" spans="1:17" ht="16.5" customHeight="1" x14ac:dyDescent="0.2">
      <c r="A195" s="6"/>
      <c r="B195" s="6"/>
      <c r="C195" s="6"/>
      <c r="D195" s="6"/>
      <c r="E195" s="6"/>
      <c r="F195" s="6"/>
      <c r="G195" s="6"/>
      <c r="K195" s="6"/>
      <c r="L195" s="6"/>
      <c r="M195" s="6"/>
      <c r="N195" s="6"/>
      <c r="O195" s="6"/>
      <c r="P195" s="6"/>
      <c r="Q195" s="6"/>
    </row>
    <row r="196" spans="1:17" ht="16.5" customHeight="1" x14ac:dyDescent="0.2">
      <c r="A196" s="6"/>
      <c r="B196" s="6"/>
      <c r="C196" s="6"/>
      <c r="D196" s="6"/>
      <c r="E196" s="6"/>
      <c r="F196" s="6"/>
      <c r="G196" s="6"/>
      <c r="K196" s="6"/>
      <c r="L196" s="6"/>
      <c r="M196" s="6"/>
      <c r="N196" s="6"/>
      <c r="O196" s="6"/>
      <c r="P196" s="6"/>
      <c r="Q196" s="6"/>
    </row>
    <row r="197" spans="1:17" ht="16.5" customHeight="1" x14ac:dyDescent="0.2">
      <c r="A197" s="6"/>
      <c r="B197" s="6"/>
      <c r="C197" s="6"/>
      <c r="D197" s="6"/>
      <c r="E197" s="6"/>
      <c r="F197" s="6"/>
      <c r="G197" s="6"/>
      <c r="K197" s="6"/>
      <c r="L197" s="6"/>
      <c r="M197" s="6"/>
      <c r="N197" s="6"/>
      <c r="O197" s="6"/>
      <c r="P197" s="6"/>
      <c r="Q197" s="6"/>
    </row>
    <row r="198" spans="1:17" ht="16.5" customHeight="1" x14ac:dyDescent="0.2">
      <c r="A198" s="6"/>
      <c r="B198" s="6"/>
      <c r="C198" s="6"/>
      <c r="D198" s="6"/>
      <c r="E198" s="6"/>
      <c r="F198" s="6"/>
      <c r="G198" s="6"/>
      <c r="K198" s="6"/>
      <c r="L198" s="6"/>
      <c r="M198" s="6"/>
      <c r="N198" s="6"/>
      <c r="O198" s="6"/>
      <c r="P198" s="6"/>
      <c r="Q198" s="6"/>
    </row>
    <row r="199" spans="1:17" ht="16.5" customHeight="1" x14ac:dyDescent="0.2">
      <c r="A199" s="6"/>
      <c r="B199" s="6"/>
      <c r="C199" s="6"/>
      <c r="D199" s="6"/>
      <c r="E199" s="6"/>
      <c r="F199" s="6"/>
      <c r="G199" s="6"/>
      <c r="K199" s="6"/>
      <c r="L199" s="6"/>
      <c r="M199" s="6"/>
      <c r="N199" s="6"/>
      <c r="O199" s="6"/>
      <c r="P199" s="6"/>
      <c r="Q199" s="6"/>
    </row>
  </sheetData>
  <mergeCells count="21">
    <mergeCell ref="M6:M8"/>
    <mergeCell ref="N6:S6"/>
    <mergeCell ref="T6:T9"/>
    <mergeCell ref="D7:E7"/>
    <mergeCell ref="F7:G7"/>
    <mergeCell ref="H7:I7"/>
    <mergeCell ref="N7:O7"/>
    <mergeCell ref="P7:Q7"/>
    <mergeCell ref="R7:S7"/>
    <mergeCell ref="A6:A8"/>
    <mergeCell ref="B6:B8"/>
    <mergeCell ref="C6:C8"/>
    <mergeCell ref="D6:I6"/>
    <mergeCell ref="K6:K8"/>
    <mergeCell ref="L6:L8"/>
    <mergeCell ref="A2:I2"/>
    <mergeCell ref="K2:S2"/>
    <mergeCell ref="A3:I3"/>
    <mergeCell ref="K3:S3"/>
    <mergeCell ref="A4:I4"/>
    <mergeCell ref="K4:S4"/>
  </mergeCells>
  <conditionalFormatting sqref="D10:D44">
    <cfRule type="cellIs" dxfId="1" priority="2" stopIfTrue="1" operator="greaterThan">
      <formula>C10</formula>
    </cfRule>
  </conditionalFormatting>
  <conditionalFormatting sqref="N10:R44">
    <cfRule type="cellIs" dxfId="0" priority="1" stopIfTrue="1" operator="notEqual">
      <formula>D10</formula>
    </cfRule>
  </conditionalFormatting>
  <printOptions horizontalCentered="1" verticalCentered="1"/>
  <pageMargins left="0.6" right="0.6" top="0.75" bottom="0.6" header="0.39370078740157499" footer="0.39370078740157499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62</vt:lpstr>
      <vt:lpstr>'62'!Print_Area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dnks</dc:creator>
  <cp:lastModifiedBy>dnks</cp:lastModifiedBy>
  <dcterms:created xsi:type="dcterms:W3CDTF">2019-08-05T01:56:46Z</dcterms:created>
  <dcterms:modified xsi:type="dcterms:W3CDTF">2019-08-05T01:58:52Z</dcterms:modified>
</cp:coreProperties>
</file>