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KAD\Google Drive\BPKAD\DATA GO ID\DATA TA 2017\"/>
    </mc:Choice>
  </mc:AlternateContent>
  <xr:revisionPtr revIDLastSave="0" documentId="8_{7787EE28-1DA7-4EE2-96E7-99C2EBD977E5}" xr6:coauthVersionLast="44" xr6:coauthVersionMax="44" xr10:uidLastSave="{00000000-0000-0000-0000-000000000000}"/>
  <bookViews>
    <workbookView xWindow="20370" yWindow="-120" windowWidth="24240" windowHeight="13290" xr2:uid="{97C2D56E-EF70-4F7B-8044-5EA40AC02F47}"/>
  </bookViews>
  <sheets>
    <sheet name="L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R">#REF!</definedName>
    <definedName name="Arus_Kas_Modif_Irwan" localSheetId="0">#REF!</definedName>
    <definedName name="Arus_Kas_Modif_Irwan">#REF!</definedName>
    <definedName name="AS2VersionLS" hidden="1">300</definedName>
    <definedName name="ASISTEN_BIDANG_PEMERINTAHAN" localSheetId="0">#REF!</definedName>
    <definedName name="ASISTEN_BIDANG_PEMERINTAHAN">#REF!</definedName>
    <definedName name="B_A_P_P_E_D_A" localSheetId="0">[3]BAPPEDA!$J$5</definedName>
    <definedName name="B_A_P_P_E_D_A">[4]BAPPEDA!$J$5</definedName>
    <definedName name="B_A_W_A_S_D_A" localSheetId="0">[3]BAWASDA!$J$5</definedName>
    <definedName name="B_A_W_A_S_D_A">[4]BAWASDA!$J$5</definedName>
    <definedName name="BAGIAN_PEMBERDAYAAN_MASYARAKAT_DESA" localSheetId="0">[3]PMD!$J$5</definedName>
    <definedName name="BAGIAN_PEMBERDAYAAN_MASYARAKAT_DESA">[4]PMD!$J$5</definedName>
    <definedName name="BG_Del" hidden="1">15</definedName>
    <definedName name="BG_Ins" hidden="1">4</definedName>
    <definedName name="BG_Mod" hidden="1">6</definedName>
    <definedName name="d">#REF!</definedName>
    <definedName name="DINAS_KEHUTANAN_PERKEBUNAN" localSheetId="0">[3]EKBANG!$J$4</definedName>
    <definedName name="DINAS_KEHUTANAN_PERKEBUNAN">[4]EKBANG!$J$4</definedName>
    <definedName name="DINAS_PENDAPATAN_DAERAH" localSheetId="0">[3]PMD!$J$5</definedName>
    <definedName name="DINAS_PENDAPATAN_DAERAH">[4]PMD!$J$5</definedName>
    <definedName name="DINAS_PERINDAGKOP_NAKERTRANS" localSheetId="0">[3]KESBANG!$J$5</definedName>
    <definedName name="DINAS_PERINDAGKOP_NAKERTRANS">[4]KESBANG!$J$5</definedName>
    <definedName name="DINAS_PERTAMBANGAN_DAN_LINGKUNGAN_HIDUP" localSheetId="0">[3]CAPIL!$J$5</definedName>
    <definedName name="DINAS_PERTAMBANGAN_DAN_LINGKUNGAN_HIDUP">[4]CAPIL!$J$5</definedName>
    <definedName name="DINAS_PU_DAN_PERHUBUNGAN" localSheetId="0">[3]TAPEM!$J$5</definedName>
    <definedName name="DINAS_PU_DAN_PERHUBUNGAN">[4]TAPEM!$J$5</definedName>
    <definedName name="DPRD_KOLAKA_UTARA" localSheetId="0">#REF!</definedName>
    <definedName name="DPRD_KOLAKA_UTARA">#REF!</definedName>
    <definedName name="EX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11" localSheetId="0">'[5]Bant _ Tdk Trsangka'!#REF!</definedName>
    <definedName name="Excel_BuiltIn_Print_Area_11">'[6]Bant _ Tdk Trsangka'!#REF!</definedName>
    <definedName name="Excel_BuiltIn_Print_Area_12" localSheetId="0">[5]Pembiayaan!#REF!</definedName>
    <definedName name="Excel_BuiltIn_Print_Area_12">[6]Pembiayaan!#REF!</definedName>
    <definedName name="Excel_BuiltIn_Print_Area_6" localSheetId="0">'[5]Rekap Belanja'!#REF!</definedName>
    <definedName name="Excel_BuiltIn_Print_Area_6">'[6]Rekap Belanja'!#REF!</definedName>
    <definedName name="Excel_BuiltIn_Print_Titles_1" localSheetId="0">#REF!</definedName>
    <definedName name="Excel_BuiltIn_Print_Titles_1">#REF!</definedName>
    <definedName name="Excel_BuiltIn_Print_Titles_10" localSheetId="0">#REF!</definedName>
    <definedName name="Excel_BuiltIn_Print_Titles_10">#REF!</definedName>
    <definedName name="Excel_BuiltIn_Print_Titles_2" localSheetId="0">#REF!</definedName>
    <definedName name="Excel_BuiltIn_Print_Titles_2">#REF!</definedName>
    <definedName name="GALIH" localSheetId="0">#REF!</definedName>
    <definedName name="GALIH">#REF!</definedName>
    <definedName name="Is">[7]Rekening!$A$1:$B$39</definedName>
    <definedName name="KECAMATAN_KODEOHA" localSheetId="0">#REF!</definedName>
    <definedName name="KECAMATAN_KODEOHA">#REF!</definedName>
    <definedName name="KECAMATAN_PAKUE" localSheetId="0">[8]PERTANIAN!#REF!</definedName>
    <definedName name="KECAMATAN_PAKUE">[9]PERTANIAN!#REF!</definedName>
    <definedName name="Neraca" localSheetId="0">#REF!</definedName>
    <definedName name="Neraca">#REF!</definedName>
    <definedName name="Pek.Ls.11">[10]HSP!$E$507</definedName>
    <definedName name="Pek.Ls.36">[10]HSP!$E$530</definedName>
    <definedName name="Pek.SNI.6.14">[10]HSP!$E$19</definedName>
    <definedName name="Pek.SNI.6.4a">[10]HSP!$E$10</definedName>
    <definedName name="Pek.SNIA.6.13">[10]HSP!$E$18</definedName>
    <definedName name="Pek.SNIB.6.1">[10]HSP!$E$22</definedName>
    <definedName name="Pek.SNIB.6.11">[10]HSP!$E$32</definedName>
    <definedName name="Pek.SNIB.6.8">[10]HSP!$E$29</definedName>
    <definedName name="Pek.SNIB.6.9">[10]HSP!$E$30</definedName>
    <definedName name="Pek.SNIC.6.3">[10]HSP!$E$41</definedName>
    <definedName name="Pek.SNID.6.8">[10]HSP!$E$58</definedName>
    <definedName name="Pek.SNIE.6.20">[10]HSP!$E$91</definedName>
    <definedName name="Pek.SNIE.6.3">[10]HSP!$E$76</definedName>
    <definedName name="Pek.SNIG.6.13">[10]HSP!$E$202</definedName>
    <definedName name="Pek.SNIG.6.25">[10]HSP!$E$203</definedName>
    <definedName name="Pek.SNIG.6.28">[10]HSP!$E$206</definedName>
    <definedName name="Pek.SNIG.6.29">[10]HSP!$E$207</definedName>
    <definedName name="Pek.SNIG.6.30">[10]HSP!$E$208</definedName>
    <definedName name="Pek.SNIG.6.31">[10]HSP!$E$209</definedName>
    <definedName name="Pek.SNIG.6.32">[10]HSP!$E$210</definedName>
    <definedName name="Pek.SNIG.6.33">[10]HSP!$E$211</definedName>
    <definedName name="Pek.SNIH.6.41">[10]HSP!$E$259</definedName>
    <definedName name="Pek.SNIJ.6.16">[10]HSP!$E$290</definedName>
    <definedName name="Pek.SNIJ.6.19">[10]HSP!$E$293</definedName>
    <definedName name="Pek.SNIJ.6.31">[10]HSP!$E$305</definedName>
    <definedName name="Pek.SNIJ.6.35.1">[10]HSP!$E$309</definedName>
    <definedName name="Pek.SNIJ.6.5">[10]HSP!$E$285</definedName>
    <definedName name="Pek.SNIK.6.17">[10]HSP!$E$327</definedName>
    <definedName name="Pek.SNIK.6.6">[10]HSP!$E$317</definedName>
    <definedName name="Pek.SNIL.6.47f">[10]HSP!$E$352</definedName>
    <definedName name="Pek.SNIM.6.14b">[10]HSP!$E$384</definedName>
    <definedName name="Pek.SNIN.6.11">[10]HSP!$E$412</definedName>
    <definedName name="_xlnm.Print_Area" localSheetId="0">LPE!$A$1:$F$46</definedName>
    <definedName name="_xlnm.Print_Area">#REF!</definedName>
    <definedName name="SEKRETARIAT_DPRD" localSheetId="0">#REF!</definedName>
    <definedName name="SEKRETARIAT_DPRD">#REF!</definedName>
    <definedName name="SK">#REF!</definedName>
    <definedName name="SKPD">#REF!</definedName>
    <definedName name="SKPD_JTGPROV">#REF!</definedName>
    <definedName name="SO">#REF!</definedName>
    <definedName name="sssss" localSheetId="0">[11]DIKBUDPAR!$J$5</definedName>
    <definedName name="sssss">[12]DIKBUDPAR!$J$5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1" i="1" l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F18" i="1" s="1"/>
  <c r="F32" i="1" s="1"/>
  <c r="E20" i="1"/>
  <c r="F19" i="1"/>
  <c r="E19" i="1"/>
  <c r="E18" i="1"/>
  <c r="E17" i="1"/>
  <c r="F16" i="1"/>
  <c r="E16" i="1"/>
  <c r="F15" i="1"/>
  <c r="E15" i="1"/>
  <c r="E32" i="1" s="1"/>
  <c r="E35" i="1" s="1"/>
</calcChain>
</file>

<file path=xl/sharedStrings.xml><?xml version="1.0" encoding="utf-8"?>
<sst xmlns="http://schemas.openxmlformats.org/spreadsheetml/2006/main" count="57" uniqueCount="57">
  <si>
    <t>PEMERINTAH PROVINSI JAWA TENGAH</t>
  </si>
  <si>
    <t xml:space="preserve">LAPORAN PERUBAHAN EKUITAS </t>
  </si>
  <si>
    <t>UNTUK TAHUN YANG BERAKHIR SAMPAI DENGAN 31 DESEMBER 2017 DAN 2016</t>
  </si>
  <si>
    <t>(Dalam Rupiah)</t>
  </si>
  <si>
    <t>NO</t>
  </si>
  <si>
    <t>URAIAN</t>
  </si>
  <si>
    <t>REF</t>
  </si>
  <si>
    <t>Ekuitas Awal</t>
  </si>
  <si>
    <t>5.6.1</t>
  </si>
  <si>
    <t>Surplus/Defisit-LO</t>
  </si>
  <si>
    <t>5.6.2</t>
  </si>
  <si>
    <t>RK-PPKD</t>
  </si>
  <si>
    <t>Koreksi Kesalahan/Penyesuaian</t>
  </si>
  <si>
    <t>5.6.3</t>
  </si>
  <si>
    <t>4.1</t>
  </si>
  <si>
    <t>Koreksi/Penyesuaian Kas</t>
  </si>
  <si>
    <t>5.6.3.1</t>
  </si>
  <si>
    <t>4.2</t>
  </si>
  <si>
    <t>Koreksi/Penyesuaian Piutang</t>
  </si>
  <si>
    <t>5.6.3.2</t>
  </si>
  <si>
    <t>4.3</t>
  </si>
  <si>
    <t>Koreksi/Penyesuaian Penyisihan Piutang</t>
  </si>
  <si>
    <t>5.6.3.3</t>
  </si>
  <si>
    <t>4.4</t>
  </si>
  <si>
    <t>Koreksi/Penyesuaian Persediaan</t>
  </si>
  <si>
    <t>5.6.3.4</t>
  </si>
  <si>
    <t>4.5</t>
  </si>
  <si>
    <t>Koreksi/Penyesuaian Investasi Non Permanen</t>
  </si>
  <si>
    <t>5.6.3.5</t>
  </si>
  <si>
    <t>4.6</t>
  </si>
  <si>
    <t>Koreksi/Penyesuaian Penyisihan Investasi Non Permanen</t>
  </si>
  <si>
    <t>5.6.3.6</t>
  </si>
  <si>
    <t>4.7</t>
  </si>
  <si>
    <t>Koreksi/Penyesuaian Investasi Permanen</t>
  </si>
  <si>
    <t>5.6.3.7</t>
  </si>
  <si>
    <t>4.8</t>
  </si>
  <si>
    <t>Koreksi/Penyesuaian Aset Tetap</t>
  </si>
  <si>
    <t>5.6.3.8</t>
  </si>
  <si>
    <t>4.9</t>
  </si>
  <si>
    <t>Koreksi/Penyesuaian Penyusutan</t>
  </si>
  <si>
    <t>5.6.3.9</t>
  </si>
  <si>
    <t>4.10</t>
  </si>
  <si>
    <t>Koreksi/Penyesuaian Aset Lainnya</t>
  </si>
  <si>
    <t>5.6.3.10</t>
  </si>
  <si>
    <t>4.11</t>
  </si>
  <si>
    <t>Koreksi/Penyesuaian Amortisasi</t>
  </si>
  <si>
    <t>5.6.3.11</t>
  </si>
  <si>
    <t>4.12</t>
  </si>
  <si>
    <t>Koreksi/Penyesuaian Penyusutan Aset Lainnya</t>
  </si>
  <si>
    <t>5.6.3.12</t>
  </si>
  <si>
    <t>4.13</t>
  </si>
  <si>
    <t>Koreksi/Penyesuaian Lain-Lain</t>
  </si>
  <si>
    <t>5.6.3.13</t>
  </si>
  <si>
    <t>Ekuitas Akhir</t>
  </si>
  <si>
    <t>* Lihat Catatan atas Laporan Keuangan yang merupakan bagian tidak terpisahkan dari Laporan Keuangan secara keseluruhan.</t>
  </si>
  <si>
    <t>Plt. GUBERNUR JAWA TENGAH,</t>
  </si>
  <si>
    <t>HERU SUDJATMOKO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</si>
</sst>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b/>
      <sz val="18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i/>
      <sz val="16"/>
      <color indexed="8"/>
      <name val="Times New Roman"/>
      <family val="1"/>
    </font>
    <font>
      <sz val="10"/>
      <color theme="0"/>
      <name val="Bookman Old Style"/>
      <family val="1"/>
    </font>
    <font>
      <sz val="12"/>
      <color theme="0"/>
      <name val="Arial"/>
      <family val="2"/>
    </font>
    <font>
      <b/>
      <sz val="16"/>
      <name val="Times New Roman"/>
      <family val="1"/>
    </font>
    <font>
      <sz val="10"/>
      <name val="Bookman Old Style"/>
      <family val="1"/>
    </font>
    <font>
      <b/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</cellStyleXfs>
  <cellXfs count="70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10" xfId="2" applyNumberFormat="1" applyFont="1" applyBorder="1" applyAlignment="1">
      <alignment horizontal="center" vertical="center"/>
    </xf>
    <xf numFmtId="0" fontId="7" fillId="0" borderId="11" xfId="2" applyNumberFormat="1" applyFont="1" applyBorder="1" applyAlignment="1">
      <alignment horizontal="left" vertical="center"/>
    </xf>
    <xf numFmtId="165" fontId="7" fillId="0" borderId="11" xfId="2" applyNumberFormat="1" applyFont="1" applyBorder="1" applyAlignment="1">
      <alignment vertical="center" wrapText="1"/>
    </xf>
    <xf numFmtId="165" fontId="8" fillId="0" borderId="11" xfId="2" applyNumberFormat="1" applyFont="1" applyBorder="1" applyAlignment="1">
      <alignment horizontal="center" vertical="center" wrapText="1"/>
    </xf>
    <xf numFmtId="165" fontId="7" fillId="0" borderId="11" xfId="2" applyNumberFormat="1" applyFont="1" applyBorder="1" applyAlignment="1">
      <alignment vertical="center"/>
    </xf>
    <xf numFmtId="165" fontId="7" fillId="0" borderId="12" xfId="2" applyNumberFormat="1" applyFont="1" applyBorder="1" applyAlignment="1">
      <alignment vertical="center"/>
    </xf>
    <xf numFmtId="165" fontId="7" fillId="0" borderId="0" xfId="2" applyNumberFormat="1" applyFont="1"/>
    <xf numFmtId="0" fontId="8" fillId="0" borderId="13" xfId="2" applyNumberFormat="1" applyFont="1" applyBorder="1" applyAlignment="1">
      <alignment horizontal="center"/>
    </xf>
    <xf numFmtId="0" fontId="8" fillId="0" borderId="14" xfId="2" applyNumberFormat="1" applyFont="1" applyBorder="1" applyAlignment="1">
      <alignment horizontal="left" vertical="top"/>
    </xf>
    <xf numFmtId="165" fontId="8" fillId="0" borderId="14" xfId="2" applyNumberFormat="1" applyFont="1" applyBorder="1" applyAlignment="1">
      <alignment vertical="top" wrapText="1"/>
    </xf>
    <xf numFmtId="165" fontId="8" fillId="0" borderId="14" xfId="2" applyNumberFormat="1" applyFont="1" applyBorder="1" applyAlignment="1">
      <alignment vertical="top"/>
    </xf>
    <xf numFmtId="165" fontId="8" fillId="0" borderId="12" xfId="2" applyNumberFormat="1" applyFont="1" applyBorder="1" applyAlignment="1">
      <alignment vertical="top"/>
    </xf>
    <xf numFmtId="165" fontId="8" fillId="0" borderId="0" xfId="2" applyNumberFormat="1" applyFont="1"/>
    <xf numFmtId="165" fontId="8" fillId="0" borderId="14" xfId="2" applyNumberFormat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left" vertical="top"/>
    </xf>
    <xf numFmtId="0" fontId="8" fillId="0" borderId="14" xfId="1" applyFont="1" applyBorder="1" applyAlignment="1">
      <alignment vertical="top" wrapText="1"/>
    </xf>
    <xf numFmtId="0" fontId="8" fillId="0" borderId="14" xfId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vertical="top"/>
    </xf>
    <xf numFmtId="165" fontId="8" fillId="0" borderId="12" xfId="1" applyNumberFormat="1" applyFont="1" applyBorder="1" applyAlignment="1">
      <alignment vertical="top"/>
    </xf>
    <xf numFmtId="0" fontId="8" fillId="0" borderId="0" xfId="1" applyFont="1"/>
    <xf numFmtId="0" fontId="8" fillId="0" borderId="15" xfId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0" fontId="8" fillId="0" borderId="15" xfId="1" quotePrefix="1" applyFont="1" applyBorder="1" applyAlignment="1">
      <alignment horizontal="left" vertical="top"/>
    </xf>
    <xf numFmtId="0" fontId="8" fillId="0" borderId="15" xfId="1" applyFont="1" applyBorder="1" applyAlignment="1">
      <alignment horizontal="left"/>
    </xf>
    <xf numFmtId="165" fontId="8" fillId="3" borderId="12" xfId="1" applyNumberFormat="1" applyFont="1" applyFill="1" applyBorder="1" applyAlignment="1">
      <alignment vertical="top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left" vertical="top"/>
    </xf>
    <xf numFmtId="0" fontId="7" fillId="0" borderId="18" xfId="1" applyFont="1" applyBorder="1" applyAlignment="1">
      <alignment horizontal="center" vertical="top" wrapText="1"/>
    </xf>
    <xf numFmtId="0" fontId="8" fillId="0" borderId="18" xfId="1" applyFont="1" applyBorder="1" applyAlignment="1">
      <alignment horizontal="center" vertical="top" wrapText="1"/>
    </xf>
    <xf numFmtId="165" fontId="7" fillId="0" borderId="18" xfId="1" applyNumberFormat="1" applyFont="1" applyBorder="1" applyAlignment="1">
      <alignment vertical="top"/>
    </xf>
    <xf numFmtId="165" fontId="7" fillId="0" borderId="19" xfId="1" applyNumberFormat="1" applyFont="1" applyBorder="1" applyAlignment="1">
      <alignment vertical="top"/>
    </xf>
    <xf numFmtId="165" fontId="7" fillId="0" borderId="0" xfId="1" applyNumberFormat="1" applyFont="1"/>
    <xf numFmtId="0" fontId="7" fillId="0" borderId="0" xfId="1" applyFont="1"/>
    <xf numFmtId="0" fontId="11" fillId="0" borderId="0" xfId="3" applyFont="1"/>
    <xf numFmtId="164" fontId="2" fillId="0" borderId="0" xfId="1" applyNumberFormat="1" applyFont="1"/>
    <xf numFmtId="165" fontId="12" fillId="0" borderId="0" xfId="2" applyNumberFormat="1" applyFont="1"/>
    <xf numFmtId="165" fontId="2" fillId="0" borderId="0" xfId="2" applyNumberFormat="1" applyFont="1"/>
    <xf numFmtId="165" fontId="2" fillId="0" borderId="0" xfId="1" applyNumberFormat="1" applyFont="1"/>
    <xf numFmtId="0" fontId="12" fillId="0" borderId="0" xfId="1" applyFont="1"/>
    <xf numFmtId="166" fontId="2" fillId="0" borderId="0" xfId="1" applyNumberFormat="1" applyFont="1"/>
    <xf numFmtId="166" fontId="13" fillId="0" borderId="0" xfId="1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1" applyFont="1"/>
    <xf numFmtId="0" fontId="16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</cellXfs>
  <cellStyles count="5">
    <cellStyle name="Comma [0] 2 76" xfId="2" xr:uid="{91DB2337-3BDF-4BC1-BFA6-7561FD3A987E}"/>
    <cellStyle name="Normal" xfId="0" builtinId="0"/>
    <cellStyle name="Normal 2 16" xfId="4" xr:uid="{15446759-4DEA-4AF9-89BB-FF176E9B9563}"/>
    <cellStyle name="Normal 2 2" xfId="3" xr:uid="{27B0703E-D849-4F86-84C5-4F7940E22D93}"/>
    <cellStyle name="Normal 3 10" xfId="1" xr:uid="{1B3A1D14-AD0E-45BF-B44A-B9FD989F5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4232564</xdr:colOff>
      <xdr:row>1</xdr:row>
      <xdr:rowOff>121228</xdr:rowOff>
    </xdr:from>
    <xdr:to>
      <xdr:col>2</xdr:col>
      <xdr:colOff>5598103</xdr:colOff>
      <xdr:row>5</xdr:row>
      <xdr:rowOff>635533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1E971C-EA5F-4602-BF22-3610DC3DC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389" y="311728"/>
          <a:ext cx="1365539" cy="1390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EB'S\DATA%20UTAMA\bpkad%20jatengprov\%23LPP%20APBD\LPP%20APBD%20%5b2017%5d\LAPKEU%202017%20AUDITED%20FINAL\CALK%206.%20LPE%20TA%202017%20AUDITEDS%2025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FILE\Inventaris\ASET%20BLU%20-JUNI%202010\IDA%20AYU\RAB%20R%20ICU%20TH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olaka%20Utara\Book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laka%20Utara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kpd%20ta%202017\LKPD%20(ONFACE)%20TA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KPD%20KOLUT%202006%20NET%20BUANGET\BUKU%201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KPD%20KOLUT%202006%20NET%20BUANGET\BUKU%201\Boo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Work\HAPSEM%20I%20KENDARI%202007\2_LHP%20Kendari%20Semester%20I%202007\1_LKPD\05_LHP%20LKPD%20Kolaka%20Utara\Buku%201\LRA%20Keuangan%20Audi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Work\HAPSEM%20I%20KENDARI%202007\2_LHP%20Kendari%20Semester%20I%202007\1_LKPD\05_LHP%20LKPD%20Kolaka%20Utara\Buku%201\LRA%20Keuangan%20Audi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dy\d\Kronologis%20Q%20DPPA%202008BR\Asli%20Kronologis%20DPPA%202008\Materi%20SPPN%20dan%20Anggaran%20Daerah%20Berbasis%20Prestasi%20Kerja\Materi%20SPPN%20dan%20Anggaran%20Daerah%20Berbasis%20Prestasi%20Kerja\SESI%206.%20LATIHAN%20KAS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RA%20Kolut%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RA%20Kolut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FACE LPE"/>
      <sheetName val="LPE"/>
      <sheetName val="ONFACE LPE (print)"/>
    </sheetNames>
    <sheetDataSet>
      <sheetData sheetId="0"/>
      <sheetData sheetId="1">
        <row r="4">
          <cell r="C4">
            <v>30291587279783.703</v>
          </cell>
        </row>
        <row r="5">
          <cell r="C5">
            <v>2511201940215.5278</v>
          </cell>
          <cell r="D5">
            <v>7234231263238.6807</v>
          </cell>
        </row>
        <row r="6">
          <cell r="C6">
            <v>0</v>
          </cell>
        </row>
        <row r="63">
          <cell r="D63">
            <v>22998422169941.793</v>
          </cell>
        </row>
        <row r="124">
          <cell r="C124">
            <v>-522347427</v>
          </cell>
          <cell r="D124">
            <v>-1844727958.5799999</v>
          </cell>
        </row>
        <row r="125">
          <cell r="C125">
            <v>2754030561</v>
          </cell>
          <cell r="D125">
            <v>-118119280549.41675</v>
          </cell>
        </row>
        <row r="126">
          <cell r="C126">
            <v>-13051583.119999999</v>
          </cell>
          <cell r="D126">
            <v>-585528180.36750007</v>
          </cell>
        </row>
        <row r="127">
          <cell r="C127">
            <v>323463347.12</v>
          </cell>
          <cell r="D127">
            <v>-38151736.910634428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9493875.6767578125</v>
          </cell>
          <cell r="D130">
            <v>0</v>
          </cell>
        </row>
        <row r="131">
          <cell r="C131">
            <v>722351522715</v>
          </cell>
          <cell r="D131">
            <v>177048304125</v>
          </cell>
        </row>
        <row r="132">
          <cell r="C132">
            <v>268492599446.45984</v>
          </cell>
          <cell r="D132">
            <v>207322572.59999943</v>
          </cell>
        </row>
        <row r="133">
          <cell r="C133">
            <v>42889633978.449997</v>
          </cell>
          <cell r="D133">
            <v>1098628520</v>
          </cell>
        </row>
        <row r="134">
          <cell r="C134">
            <v>19687697</v>
          </cell>
          <cell r="D134">
            <v>53308433.799999997</v>
          </cell>
        </row>
        <row r="135">
          <cell r="C135">
            <v>-14986486600.639997</v>
          </cell>
          <cell r="D135">
            <v>3724346620.670001</v>
          </cell>
        </row>
        <row r="136">
          <cell r="C136">
            <v>21266169.52</v>
          </cell>
          <cell r="D136">
            <v>-2610375243.5700002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FAKTUR"/>
      <sheetName val="BAPEM"/>
      <sheetName val="UPAH &amp; BAHAN"/>
      <sheetName val="Analisa"/>
      <sheetName val="HSP"/>
      <sheetName val="RAB"/>
      <sheetName val="RAB SEMUA"/>
      <sheetName val="RAB (2)"/>
    </sheetNames>
    <sheetDataSet>
      <sheetData sheetId="0"/>
      <sheetData sheetId="1"/>
      <sheetData sheetId="2"/>
      <sheetData sheetId="3"/>
      <sheetData sheetId="4">
        <row r="291">
          <cell r="F291">
            <v>74305</v>
          </cell>
        </row>
      </sheetData>
      <sheetData sheetId="5">
        <row r="10">
          <cell r="E10" t="str">
            <v>Pengukuran &amp;  Pas.Bouwplank Kayu Albasia</v>
          </cell>
        </row>
        <row r="18">
          <cell r="E18" t="str">
            <v>Bongkaran Beton Bertulang</v>
          </cell>
        </row>
        <row r="19">
          <cell r="E19" t="str">
            <v>Bongkaran Dinding Tembok Bt.Merah</v>
          </cell>
        </row>
        <row r="22">
          <cell r="E22" t="str">
            <v>Galian Tanah Biasa Sedalam 1 M</v>
          </cell>
        </row>
        <row r="29">
          <cell r="E29" t="str">
            <v>Pembuangan Tanah Sejauh 15 M</v>
          </cell>
        </row>
        <row r="30">
          <cell r="E30" t="str">
            <v>Urugan Kembali</v>
          </cell>
        </row>
        <row r="32">
          <cell r="E32" t="str">
            <v>Urugan Pasir</v>
          </cell>
        </row>
        <row r="41">
          <cell r="E41" t="str">
            <v>Pas. Pondasi Batu Belah 1 PC : 5 Psr</v>
          </cell>
        </row>
        <row r="58">
          <cell r="E58" t="str">
            <v xml:space="preserve"> Pas. Batu Merah tb. 1/2 bata 1 PC : 3 PP</v>
          </cell>
        </row>
        <row r="76">
          <cell r="E76" t="str">
            <v xml:space="preserve"> Plesteran 1 PC : 3 PP tb. 1,5 cm</v>
          </cell>
        </row>
        <row r="91">
          <cell r="E91" t="str">
            <v xml:space="preserve"> Plesteran Skoneng 1 PC : 2 PP lebar 1 cm</v>
          </cell>
        </row>
        <row r="202">
          <cell r="E202" t="str">
            <v>Membuat Beton Cor 1Pc:2Ps:3Kr</v>
          </cell>
        </row>
        <row r="203">
          <cell r="E203" t="str">
            <v xml:space="preserve">Pembesian dengan Besi Beton Polos </v>
          </cell>
        </row>
        <row r="206">
          <cell r="E206" t="str">
            <v>Pas. Bekisting untuk Pondasi</v>
          </cell>
        </row>
        <row r="207">
          <cell r="E207" t="str">
            <v>Pas. Bekisting untuk Sloof</v>
          </cell>
        </row>
        <row r="208">
          <cell r="E208" t="str">
            <v>Pas. Bekisting untuk Kolom</v>
          </cell>
        </row>
        <row r="209">
          <cell r="E209" t="str">
            <v>Pas. Bekisting untuk Balok</v>
          </cell>
        </row>
        <row r="210">
          <cell r="E210" t="str">
            <v>Pas. Bekisting untuk Lantai</v>
          </cell>
        </row>
        <row r="211">
          <cell r="E211" t="str">
            <v>Pas. Bekisting untuk Dinding</v>
          </cell>
        </row>
        <row r="259">
          <cell r="E259" t="str">
            <v xml:space="preserve">Pas. Talang Miring Seng BJLS 30 </v>
          </cell>
        </row>
        <row r="285">
          <cell r="E285" t="str">
            <v xml:space="preserve"> Pasang Wastafel</v>
          </cell>
        </row>
        <row r="290">
          <cell r="E290" t="str">
            <v xml:space="preserve"> Pas. Bak Kontrol pas.Bt.Bata uk.(35x35)cm T:35 cm</v>
          </cell>
        </row>
        <row r="293">
          <cell r="E293" t="str">
            <v xml:space="preserve"> Pasang Pipa Galvanis diam. 1/2" med. B</v>
          </cell>
        </row>
        <row r="305">
          <cell r="E305" t="str">
            <v>Pasang Pipa PVC diam. 3" type AW</v>
          </cell>
        </row>
        <row r="309">
          <cell r="E309" t="str">
            <v xml:space="preserve"> Pasang Kran diameter 1/2"</v>
          </cell>
        </row>
        <row r="317">
          <cell r="E317" t="str">
            <v xml:space="preserve"> Pasang Engsel Jendela Kupu-kupu</v>
          </cell>
        </row>
        <row r="327">
          <cell r="E327" t="str">
            <v xml:space="preserve"> Pasang Kaca tb. 5mm</v>
          </cell>
        </row>
        <row r="352">
          <cell r="E352" t="str">
            <v xml:space="preserve"> Pas. Lantai  Keramik 30 x 30 cm (Klas B)</v>
          </cell>
        </row>
        <row r="384">
          <cell r="E384" t="str">
            <v xml:space="preserve"> Mengecat Tembok Baru (sek.Catylac)</v>
          </cell>
        </row>
        <row r="412">
          <cell r="E412" t="str">
            <v xml:space="preserve"> Memasang 1 m' kusen alluminium sek. EDICO 3' silver 1 mm'</v>
          </cell>
        </row>
        <row r="507">
          <cell r="E507" t="str">
            <v xml:space="preserve"> Pas. Instalasi Titik Cahaya / Lampu</v>
          </cell>
        </row>
        <row r="530">
          <cell r="E530" t="str">
            <v xml:space="preserve"> Pas. Lampu TL 20 watt sek. Phillips</v>
          </cell>
        </row>
      </sheetData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  <sheetName val="TAPEM"/>
      <sheetName val="EKBANG"/>
      <sheetName val="PMD"/>
      <sheetName val="KESBANG"/>
      <sheetName val="CAPIL"/>
      <sheetName val="BAPPEDA"/>
      <sheetName val="BAWASDA"/>
      <sheetName val="PERTANIAN"/>
    </sheetNames>
    <sheetDataSet>
      <sheetData sheetId="0">
        <row r="5">
          <cell r="J5" t="str">
            <v>BAGIAN PEMERINTAHAN</v>
          </cell>
        </row>
      </sheetData>
      <sheetData sheetId="1">
        <row r="5">
          <cell r="J5" t="str">
            <v>BAGIAN PEMERINTAHAN</v>
          </cell>
        </row>
      </sheetData>
      <sheetData sheetId="2">
        <row r="4">
          <cell r="J4" t="str">
            <v>BAGIAN EKONOMI PEMBANGUNAN</v>
          </cell>
        </row>
      </sheetData>
      <sheetData sheetId="3">
        <row r="5">
          <cell r="J5" t="str">
            <v>BAGIAN PEMBERDAYAAN MASYARAKAT DESA</v>
          </cell>
        </row>
      </sheetData>
      <sheetData sheetId="4">
        <row r="5">
          <cell r="J5" t="str">
            <v>KANTOR KESATUAN BANGSA DAN PERLINDUNGAN MASYARAKAT</v>
          </cell>
        </row>
      </sheetData>
      <sheetData sheetId="5">
        <row r="5">
          <cell r="J5" t="str">
            <v>KANTOR CATATAN SIPIL</v>
          </cell>
        </row>
      </sheetData>
      <sheetData sheetId="6">
        <row r="5">
          <cell r="J5" t="str">
            <v>B A P P E D A</v>
          </cell>
        </row>
      </sheetData>
      <sheetData sheetId="7">
        <row r="5">
          <cell r="J5" t="str">
            <v>B A W A S D A</v>
          </cell>
        </row>
      </sheetData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UDPAR"/>
      <sheetName val="TAPEM"/>
      <sheetName val="EKBANG"/>
      <sheetName val="PMD"/>
      <sheetName val="KESBANG"/>
      <sheetName val="CAPIL"/>
      <sheetName val="BAPPEDA"/>
      <sheetName val="BAWASDA"/>
      <sheetName val="PERTANIAN"/>
    </sheetNames>
    <sheetDataSet>
      <sheetData sheetId="0">
        <row r="5">
          <cell r="J5" t="str">
            <v>BAGIAN PEMERINTAHAN</v>
          </cell>
        </row>
      </sheetData>
      <sheetData sheetId="1">
        <row r="5">
          <cell r="J5" t="str">
            <v>BAGIAN PEMERINTAHAN</v>
          </cell>
        </row>
      </sheetData>
      <sheetData sheetId="2">
        <row r="4">
          <cell r="J4" t="str">
            <v>BAGIAN EKONOMI PEMBANGUNAN</v>
          </cell>
        </row>
      </sheetData>
      <sheetData sheetId="3">
        <row r="5">
          <cell r="J5" t="str">
            <v>BAGIAN PEMBERDAYAAN MASYARAKAT DESA</v>
          </cell>
        </row>
      </sheetData>
      <sheetData sheetId="4">
        <row r="5">
          <cell r="J5" t="str">
            <v>KANTOR KESATUAN BANGSA DAN PERLINDUNGAN MASYARAKAT</v>
          </cell>
        </row>
      </sheetData>
      <sheetData sheetId="5">
        <row r="5">
          <cell r="J5" t="str">
            <v>KANTOR CATATAN SIPIL</v>
          </cell>
        </row>
      </sheetData>
      <sheetData sheetId="6">
        <row r="5">
          <cell r="J5" t="str">
            <v>B A P P E D A</v>
          </cell>
        </row>
      </sheetData>
      <sheetData sheetId="7">
        <row r="5">
          <cell r="J5" t="str">
            <v>B A W A S D A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"/>
      <sheetName val="SAL"/>
      <sheetName val="NERACA "/>
      <sheetName val="LO"/>
      <sheetName val="LAK"/>
      <sheetName val="L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5">
          <cell r="J5" t="str">
            <v>B A W A S D A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M"/>
      <sheetName val="EKBANG"/>
      <sheetName val="PMD"/>
      <sheetName val="KESBANG"/>
      <sheetName val="CAPIL"/>
      <sheetName val="BAPPEDA"/>
      <sheetName val="BAWASDA"/>
      <sheetName val="DIKBUDPAR"/>
    </sheetNames>
    <sheetDataSet>
      <sheetData sheetId="0">
        <row r="5">
          <cell r="J5" t="str">
            <v>BAGIAN PEMERINTAHAN</v>
          </cell>
        </row>
      </sheetData>
      <sheetData sheetId="1">
        <row r="4">
          <cell r="J4" t="str">
            <v>BAGIAN EKONOMI PEMBANGUNAN</v>
          </cell>
        </row>
      </sheetData>
      <sheetData sheetId="2">
        <row r="5">
          <cell r="J5" t="str">
            <v>BAGIAN PEMBERDAYAAN MASYARAKAT DESA</v>
          </cell>
        </row>
      </sheetData>
      <sheetData sheetId="3">
        <row r="5">
          <cell r="J5" t="str">
            <v>KANTOR KESATUAN BANGSA DAN PERLINDUNGAN MASYARAKAT</v>
          </cell>
        </row>
      </sheetData>
      <sheetData sheetId="4">
        <row r="5">
          <cell r="J5" t="str">
            <v>KANTOR CATATAN SIPIL</v>
          </cell>
        </row>
      </sheetData>
      <sheetData sheetId="5">
        <row r="5">
          <cell r="J5" t="str">
            <v>B A P P E D A</v>
          </cell>
        </row>
      </sheetData>
      <sheetData sheetId="6">
        <row r="4">
          <cell r="J4" t="str">
            <v>BAGIAN EKONOMI PEMBANGUNAN</v>
          </cell>
        </row>
        <row r="5">
          <cell r="J5" t="str">
            <v>B A W A S D A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ran Kas"/>
      <sheetName val="LRA"/>
      <sheetName val="Silpa"/>
      <sheetName val="UUDP 05"/>
      <sheetName val="Rekap Pdptn"/>
      <sheetName val="Pdptn"/>
      <sheetName val="Rekap Belanja"/>
      <sheetName val="Rekap Publik"/>
      <sheetName val="Publik"/>
      <sheetName val="Rekap Aprtr"/>
      <sheetName val="Aparatur"/>
      <sheetName val="Bant _ Tdk Trsangka"/>
      <sheetName val="Pembiayaan"/>
      <sheetName val="Gaji DPRD"/>
      <sheetName val="Bupati"/>
      <sheetName val="Setda"/>
      <sheetName val="Sekretaris"/>
      <sheetName val="Ast I"/>
      <sheetName val="Ast II"/>
      <sheetName val="KPUD"/>
      <sheetName val="Pemerintahan"/>
      <sheetName val="Hukum"/>
      <sheetName val="Ekbang"/>
      <sheetName val="PMD"/>
      <sheetName val="Kepegawaian"/>
      <sheetName val="Keuangan"/>
      <sheetName val="Umum"/>
      <sheetName val="Setwan"/>
      <sheetName val="Dispenda"/>
      <sheetName val="Bappeda"/>
      <sheetName val="Bawasda"/>
      <sheetName val="Kesbang"/>
      <sheetName val="Pertanian"/>
      <sheetName val="Tambang"/>
      <sheetName val="Hutan"/>
      <sheetName val="Perindag"/>
      <sheetName val="Kesehatan"/>
      <sheetName val="Dikbudpar"/>
      <sheetName val="PU"/>
      <sheetName val="Capil"/>
      <sheetName val="Lasusua"/>
      <sheetName val="Pakue"/>
      <sheetName val="B Putih"/>
      <sheetName val="R Angin"/>
      <sheetName val="Ngapa"/>
      <sheetName val="Kodeoha"/>
      <sheetName val="TAP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Rekening"/>
      <sheetName val="Kode Rek"/>
      <sheetName val="RKA SKPD"/>
      <sheetName val="RKA SKPD 1"/>
      <sheetName val="RKA SKPD 2.1"/>
      <sheetName val="RKA SKPD 2.2"/>
      <sheetName val="RKA SKPD 2.2.1"/>
      <sheetName val="RKA SKPD 3.1"/>
      <sheetName val="RKA SKPD 3.2"/>
    </sheetNames>
    <sheetDataSet>
      <sheetData sheetId="0" refreshError="1"/>
      <sheetData sheetId="1" refreshError="1">
        <row r="1">
          <cell r="A1" t="str">
            <v>1.01</v>
          </cell>
          <cell r="B1" t="str">
            <v>PENDAPATAN ASLI DAERAH</v>
          </cell>
        </row>
        <row r="2">
          <cell r="A2" t="str">
            <v>1.01.01</v>
          </cell>
          <cell r="B2" t="str">
            <v>Hasil Pajak Daerah</v>
          </cell>
        </row>
        <row r="3">
          <cell r="A3" t="str">
            <v>1.01.02</v>
          </cell>
          <cell r="B3" t="str">
            <v>Hasil Retribusi Daerah</v>
          </cell>
        </row>
        <row r="4">
          <cell r="A4" t="str">
            <v>1.01.03</v>
          </cell>
          <cell r="B4" t="str">
            <v>Hasil Pengelolaan Kekayaan Daerah yang Dipisahkan</v>
          </cell>
        </row>
        <row r="5">
          <cell r="A5" t="str">
            <v>1.01.04</v>
          </cell>
          <cell r="B5" t="str">
            <v>Lain-lain PAD yang Sah</v>
          </cell>
        </row>
        <row r="6">
          <cell r="A6" t="str">
            <v>1.02</v>
          </cell>
          <cell r="B6" t="str">
            <v>DANA PERIMBANGAN</v>
          </cell>
        </row>
        <row r="7">
          <cell r="A7" t="str">
            <v>1.02.01</v>
          </cell>
          <cell r="B7" t="str">
            <v>Dana Bagi Hasil</v>
          </cell>
        </row>
        <row r="8">
          <cell r="A8" t="str">
            <v>1.02.02</v>
          </cell>
          <cell r="B8" t="str">
            <v>Dana Alokasi Umum</v>
          </cell>
        </row>
        <row r="9">
          <cell r="A9" t="str">
            <v>1.02.03</v>
          </cell>
          <cell r="B9" t="str">
            <v>Dana Alokasi Khusus</v>
          </cell>
        </row>
        <row r="10">
          <cell r="A10" t="str">
            <v>1.03</v>
          </cell>
          <cell r="B10" t="str">
            <v>LAIN-LAIN PENDAPATAN DAERAH YANG SAH</v>
          </cell>
        </row>
        <row r="11">
          <cell r="A11" t="str">
            <v>1.03.01</v>
          </cell>
          <cell r="B11" t="str">
            <v>Dana Darurat dari Pemerintah</v>
          </cell>
        </row>
        <row r="12">
          <cell r="A12" t="str">
            <v>1.03.02</v>
          </cell>
          <cell r="B12" t="str">
            <v>Hibah</v>
          </cell>
        </row>
        <row r="13">
          <cell r="A13" t="str">
            <v>1.03.03</v>
          </cell>
          <cell r="B13" t="str">
            <v>Bantuan Keuangan</v>
          </cell>
        </row>
        <row r="14">
          <cell r="A14" t="str">
            <v>1.03.04</v>
          </cell>
          <cell r="B14" t="str">
            <v>Bagi Hasil dari Provinsi</v>
          </cell>
        </row>
        <row r="15">
          <cell r="A15" t="str">
            <v>2.01</v>
          </cell>
          <cell r="B15" t="str">
            <v>BELANJA TIDAK LANGSUNG</v>
          </cell>
        </row>
        <row r="16">
          <cell r="A16" t="str">
            <v>2.01.01</v>
          </cell>
          <cell r="B16" t="str">
            <v>Belanja Pegawai</v>
          </cell>
        </row>
        <row r="17">
          <cell r="A17" t="str">
            <v>2.01.02</v>
          </cell>
          <cell r="B17" t="str">
            <v>Belanja Barang dan Jasa</v>
          </cell>
        </row>
        <row r="18">
          <cell r="A18" t="str">
            <v>2.01.03</v>
          </cell>
          <cell r="B18" t="str">
            <v>Belanja Bunga</v>
          </cell>
        </row>
        <row r="19">
          <cell r="A19" t="str">
            <v>2.01.04</v>
          </cell>
          <cell r="B19" t="str">
            <v>Belanja Subsidi</v>
          </cell>
        </row>
        <row r="20">
          <cell r="A20" t="str">
            <v>2.01.05</v>
          </cell>
          <cell r="B20" t="str">
            <v>Belanja Hibah</v>
          </cell>
        </row>
        <row r="21">
          <cell r="A21" t="str">
            <v>2.01.06</v>
          </cell>
          <cell r="B21" t="str">
            <v>Belanja Bagi Hasil</v>
          </cell>
        </row>
        <row r="22">
          <cell r="A22" t="str">
            <v>2.01.07</v>
          </cell>
          <cell r="B22" t="str">
            <v>Belanja Bantuan Keuangan</v>
          </cell>
        </row>
        <row r="23">
          <cell r="A23" t="str">
            <v>2.01.08</v>
          </cell>
          <cell r="B23" t="str">
            <v>Belanja Tidak Tersangka</v>
          </cell>
        </row>
        <row r="24">
          <cell r="A24" t="str">
            <v>2.02</v>
          </cell>
          <cell r="B24" t="str">
            <v>BELANJA LANGSUNG</v>
          </cell>
        </row>
        <row r="25">
          <cell r="A25" t="str">
            <v>2.02.01</v>
          </cell>
          <cell r="B25" t="str">
            <v>Belanja Pegawai</v>
          </cell>
        </row>
        <row r="26">
          <cell r="A26" t="str">
            <v>2.02.02</v>
          </cell>
          <cell r="B26" t="str">
            <v>Belanja Barang dan Jasa</v>
          </cell>
        </row>
        <row r="27">
          <cell r="A27" t="str">
            <v>2.02.03</v>
          </cell>
          <cell r="B27" t="str">
            <v>Belanja Modal</v>
          </cell>
        </row>
        <row r="28">
          <cell r="A28" t="str">
            <v>3.01</v>
          </cell>
          <cell r="B28" t="str">
            <v>PENERIMAAN PEMBIAYAAN</v>
          </cell>
        </row>
        <row r="29">
          <cell r="A29" t="str">
            <v>3.01.01</v>
          </cell>
          <cell r="B29" t="str">
            <v>Sisa Lebih Perhitungan Anggaran Tahun Lalu</v>
          </cell>
        </row>
        <row r="30">
          <cell r="A30" t="str">
            <v>3.01.02</v>
          </cell>
          <cell r="B30" t="str">
            <v>Transfer dari Rekening Dana Cadangan</v>
          </cell>
        </row>
        <row r="31">
          <cell r="A31" t="str">
            <v>3.01.03</v>
          </cell>
          <cell r="B31" t="str">
            <v>Hasil Penjualan Kekayaan Daerah yang Dipisahkan</v>
          </cell>
        </row>
        <row r="32">
          <cell r="A32" t="str">
            <v>3.01.04</v>
          </cell>
          <cell r="B32" t="str">
            <v>Penerimaan Pinjaman Daerah dan Obligasi Daerah</v>
          </cell>
        </row>
        <row r="33">
          <cell r="A33" t="str">
            <v>3.01.05</v>
          </cell>
          <cell r="B33" t="str">
            <v>Penerimaan Piutang Daerah</v>
          </cell>
        </row>
        <row r="34">
          <cell r="A34" t="str">
            <v>3.02</v>
          </cell>
          <cell r="B34" t="str">
            <v>PENGELUARAN PEMBIAYAAN</v>
          </cell>
        </row>
        <row r="35">
          <cell r="A35" t="str">
            <v>3.02.01</v>
          </cell>
          <cell r="B35" t="str">
            <v>Pembayaran Cicilan Pokok Utang yang Jatuh Tempo</v>
          </cell>
        </row>
        <row r="36">
          <cell r="A36" t="str">
            <v>3.02.02</v>
          </cell>
          <cell r="B36" t="str">
            <v>Pembelian Kembali Obligasi Daerah</v>
          </cell>
        </row>
        <row r="37">
          <cell r="A37" t="str">
            <v>3.02.03</v>
          </cell>
          <cell r="B37" t="str">
            <v>Penyertaan Modal (Investasi) Daerah</v>
          </cell>
        </row>
        <row r="38">
          <cell r="A38" t="str">
            <v>3.02.04</v>
          </cell>
          <cell r="B38" t="str">
            <v>Pemberian Piutang Daerah</v>
          </cell>
        </row>
        <row r="39">
          <cell r="A39" t="str">
            <v>3.02.05</v>
          </cell>
          <cell r="B39" t="str">
            <v>Transfer ke Rekening Dana Cadangan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"/>
      <sheetName val="WABUP"/>
      <sheetName val="DPRD"/>
      <sheetName val="SEKRETARIAT DAERAH"/>
      <sheetName val="SEKDA"/>
      <sheetName val="ASS. 1"/>
      <sheetName val="ASS. 2"/>
      <sheetName val="UMUM"/>
      <sheetName val="KEUANGAN"/>
      <sheetName val="KEPEGAWAIAN"/>
      <sheetName val="HUKUM"/>
      <sheetName val="PERTANIAN"/>
      <sheetName val="PERINDAG"/>
      <sheetName val="RT. ANGIN"/>
      <sheetName val="LASUSUA"/>
      <sheetName val="KODEOHA "/>
      <sheetName val="NGAPA"/>
      <sheetName val="PAKUE"/>
      <sheetName val="BT. PUTIH"/>
      <sheetName val="SETWAN"/>
      <sheetName val="KPUD kurang 66 jt"/>
      <sheetName val="PERTAMBANGAN"/>
      <sheetName val="PU "/>
      <sheetName val="KEHUTANAN"/>
      <sheetName val="KESEHATAN"/>
      <sheetName val="Aliran Kas"/>
      <sheetName val="LRA"/>
      <sheetName val="Silpa"/>
      <sheetName val="Rekap Pdptn"/>
      <sheetName val="Pdptn"/>
      <sheetName val="Rekap Belanja"/>
      <sheetName val="Rekap Publik"/>
      <sheetName val="Publik"/>
      <sheetName val="Rekap Aprtr"/>
      <sheetName val="Aparatur"/>
      <sheetName val="Bant &amp; Tdk Trsangka"/>
      <sheetName val="Pembiayaan"/>
      <sheetName val="DISPENDA"/>
      <sheetName val="DIKBUDPAR"/>
      <sheetName val="Bant _ Tdk Trsang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FD42F-E015-410F-9C53-B9A6166C85C3}">
  <sheetPr>
    <tabColor rgb="FF92D050"/>
  </sheetPr>
  <dimension ref="A2:G45"/>
  <sheetViews>
    <sheetView tabSelected="1" view="pageBreakPreview" zoomScale="55" zoomScaleSheetLayoutView="55" zoomScalePageLayoutView="59" workbookViewId="0">
      <selection activeCell="C38" sqref="C38"/>
    </sheetView>
  </sheetViews>
  <sheetFormatPr defaultRowHeight="15" x14ac:dyDescent="0.3"/>
  <cols>
    <col min="1" max="1" width="9.140625" style="1" customWidth="1"/>
    <col min="2" max="2" width="4.140625" style="2" customWidth="1"/>
    <col min="3" max="3" width="85.140625" style="3" bestFit="1" customWidth="1"/>
    <col min="4" max="4" width="11.85546875" style="3" bestFit="1" customWidth="1"/>
    <col min="5" max="5" width="37.85546875" style="3" customWidth="1"/>
    <col min="6" max="7" width="32.85546875" style="3" bestFit="1" customWidth="1"/>
    <col min="8" max="16384" width="9.140625" style="3"/>
  </cols>
  <sheetData>
    <row r="2" spans="1:6" ht="22.5" customHeight="1" x14ac:dyDescent="0.3"/>
    <row r="5" spans="1:6" ht="16.5" customHeight="1" x14ac:dyDescent="0.3"/>
    <row r="6" spans="1:6" ht="60" customHeight="1" x14ac:dyDescent="0.3"/>
    <row r="7" spans="1:6" s="5" customFormat="1" ht="22.5" customHeight="1" x14ac:dyDescent="0.3">
      <c r="A7" s="4" t="s">
        <v>0</v>
      </c>
      <c r="B7" s="4"/>
      <c r="C7" s="4"/>
      <c r="D7" s="4"/>
      <c r="E7" s="4"/>
      <c r="F7" s="4"/>
    </row>
    <row r="8" spans="1:6" s="5" customFormat="1" ht="22.5" customHeight="1" x14ac:dyDescent="0.3">
      <c r="A8" s="4" t="s">
        <v>1</v>
      </c>
      <c r="B8" s="4"/>
      <c r="C8" s="4"/>
      <c r="D8" s="4"/>
      <c r="E8" s="4"/>
      <c r="F8" s="4"/>
    </row>
    <row r="9" spans="1:6" s="5" customFormat="1" ht="22.5" customHeight="1" x14ac:dyDescent="0.3">
      <c r="A9" s="4" t="s">
        <v>2</v>
      </c>
      <c r="B9" s="4"/>
      <c r="C9" s="4"/>
      <c r="D9" s="4"/>
      <c r="E9" s="4"/>
      <c r="F9" s="4"/>
    </row>
    <row r="10" spans="1:6" s="5" customFormat="1" ht="22.5" customHeight="1" x14ac:dyDescent="0.3">
      <c r="A10" s="6"/>
      <c r="B10" s="6"/>
      <c r="C10" s="6"/>
      <c r="D10" s="6"/>
      <c r="E10" s="6"/>
      <c r="F10" s="6"/>
    </row>
    <row r="11" spans="1:6" s="11" customFormat="1" ht="27" customHeight="1" thickBot="1" x14ac:dyDescent="0.3">
      <c r="A11" s="7"/>
      <c r="B11" s="8"/>
      <c r="C11" s="9"/>
      <c r="D11" s="9"/>
      <c r="E11" s="10"/>
      <c r="F11" s="10" t="s">
        <v>3</v>
      </c>
    </row>
    <row r="12" spans="1:6" s="15" customFormat="1" ht="15" customHeight="1" thickTop="1" x14ac:dyDescent="0.25">
      <c r="A12" s="12" t="s">
        <v>4</v>
      </c>
      <c r="B12" s="13" t="s">
        <v>5</v>
      </c>
      <c r="C12" s="13"/>
      <c r="D12" s="13" t="s">
        <v>6</v>
      </c>
      <c r="E12" s="13">
        <v>2017</v>
      </c>
      <c r="F12" s="14">
        <v>2016</v>
      </c>
    </row>
    <row r="13" spans="1:6" s="15" customFormat="1" ht="15" customHeight="1" x14ac:dyDescent="0.25">
      <c r="A13" s="16"/>
      <c r="B13" s="17"/>
      <c r="C13" s="17"/>
      <c r="D13" s="17"/>
      <c r="E13" s="17"/>
      <c r="F13" s="18"/>
    </row>
    <row r="14" spans="1:6" s="15" customFormat="1" ht="15.75" customHeight="1" thickBot="1" x14ac:dyDescent="0.3">
      <c r="A14" s="19"/>
      <c r="B14" s="20"/>
      <c r="C14" s="20"/>
      <c r="D14" s="20"/>
      <c r="E14" s="20"/>
      <c r="F14" s="21"/>
    </row>
    <row r="15" spans="1:6" s="28" customFormat="1" ht="32.25" customHeight="1" x14ac:dyDescent="0.3">
      <c r="A15" s="22">
        <v>1</v>
      </c>
      <c r="B15" s="23" t="s">
        <v>7</v>
      </c>
      <c r="C15" s="24"/>
      <c r="D15" s="25" t="s">
        <v>8</v>
      </c>
      <c r="E15" s="26">
        <f>[1]LPE!C4</f>
        <v>30291587279783.703</v>
      </c>
      <c r="F15" s="27">
        <f>[1]LPE!D63</f>
        <v>22998422169941.793</v>
      </c>
    </row>
    <row r="16" spans="1:6" s="34" customFormat="1" ht="20.25" x14ac:dyDescent="0.3">
      <c r="A16" s="29">
        <v>2</v>
      </c>
      <c r="B16" s="30" t="s">
        <v>9</v>
      </c>
      <c r="C16" s="31"/>
      <c r="D16" s="25" t="s">
        <v>10</v>
      </c>
      <c r="E16" s="32">
        <f>[1]LPE!C5</f>
        <v>2511201940215.5278</v>
      </c>
      <c r="F16" s="33">
        <f>[1]LPE!D5</f>
        <v>7234231263238.6807</v>
      </c>
    </row>
    <row r="17" spans="1:7" s="34" customFormat="1" ht="20.25" x14ac:dyDescent="0.3">
      <c r="A17" s="29">
        <v>3</v>
      </c>
      <c r="B17" s="30" t="s">
        <v>11</v>
      </c>
      <c r="C17" s="31"/>
      <c r="D17" s="35"/>
      <c r="E17" s="32">
        <f>[1]LPE!C6</f>
        <v>0</v>
      </c>
      <c r="F17" s="33">
        <v>0</v>
      </c>
    </row>
    <row r="18" spans="1:7" s="42" customFormat="1" ht="20.25" x14ac:dyDescent="0.3">
      <c r="A18" s="36">
        <v>4</v>
      </c>
      <c r="B18" s="37" t="s">
        <v>12</v>
      </c>
      <c r="C18" s="38"/>
      <c r="D18" s="39" t="s">
        <v>13</v>
      </c>
      <c r="E18" s="40">
        <f>SUM(E19:E31)</f>
        <v>1021339812179.4666</v>
      </c>
      <c r="F18" s="41">
        <f>SUM(F19:F31)</f>
        <v>58933846603.225128</v>
      </c>
    </row>
    <row r="19" spans="1:7" s="42" customFormat="1" ht="20.25" x14ac:dyDescent="0.3">
      <c r="A19" s="36" t="s">
        <v>14</v>
      </c>
      <c r="B19" s="43"/>
      <c r="C19" s="44" t="s">
        <v>15</v>
      </c>
      <c r="D19" s="39" t="s">
        <v>16</v>
      </c>
      <c r="E19" s="40">
        <f>[1]LPE!C124</f>
        <v>-522347427</v>
      </c>
      <c r="F19" s="41">
        <f>[1]LPE!D124</f>
        <v>-1844727958.5799999</v>
      </c>
    </row>
    <row r="20" spans="1:7" s="42" customFormat="1" ht="20.25" x14ac:dyDescent="0.3">
      <c r="A20" s="36" t="s">
        <v>17</v>
      </c>
      <c r="B20" s="43"/>
      <c r="C20" s="44" t="s">
        <v>18</v>
      </c>
      <c r="D20" s="39" t="s">
        <v>19</v>
      </c>
      <c r="E20" s="40">
        <f>[1]LPE!C125</f>
        <v>2754030561</v>
      </c>
      <c r="F20" s="41">
        <f>[1]LPE!D125</f>
        <v>-118119280549.41675</v>
      </c>
    </row>
    <row r="21" spans="1:7" s="42" customFormat="1" ht="20.25" x14ac:dyDescent="0.3">
      <c r="A21" s="36" t="s">
        <v>20</v>
      </c>
      <c r="B21" s="43"/>
      <c r="C21" s="44" t="s">
        <v>21</v>
      </c>
      <c r="D21" s="39" t="s">
        <v>22</v>
      </c>
      <c r="E21" s="40">
        <f>[1]LPE!C126</f>
        <v>-13051583.119999999</v>
      </c>
      <c r="F21" s="41">
        <f>[1]LPE!D126</f>
        <v>-585528180.36750007</v>
      </c>
    </row>
    <row r="22" spans="1:7" s="42" customFormat="1" ht="20.25" x14ac:dyDescent="0.3">
      <c r="A22" s="36" t="s">
        <v>23</v>
      </c>
      <c r="B22" s="43"/>
      <c r="C22" s="44" t="s">
        <v>24</v>
      </c>
      <c r="D22" s="39" t="s">
        <v>25</v>
      </c>
      <c r="E22" s="40">
        <f>[1]LPE!C127</f>
        <v>323463347.12</v>
      </c>
      <c r="F22" s="41">
        <f>[1]LPE!D127</f>
        <v>-38151736.910634428</v>
      </c>
    </row>
    <row r="23" spans="1:7" s="42" customFormat="1" ht="20.25" x14ac:dyDescent="0.3">
      <c r="A23" s="36" t="s">
        <v>26</v>
      </c>
      <c r="B23" s="43"/>
      <c r="C23" s="44" t="s">
        <v>27</v>
      </c>
      <c r="D23" s="39" t="s">
        <v>28</v>
      </c>
      <c r="E23" s="40">
        <f>[1]LPE!C128</f>
        <v>0</v>
      </c>
      <c r="F23" s="41">
        <f>[1]LPE!D128</f>
        <v>0</v>
      </c>
    </row>
    <row r="24" spans="1:7" s="42" customFormat="1" ht="20.25" x14ac:dyDescent="0.3">
      <c r="A24" s="36" t="s">
        <v>29</v>
      </c>
      <c r="B24" s="43"/>
      <c r="C24" s="44" t="s">
        <v>30</v>
      </c>
      <c r="D24" s="39" t="s">
        <v>31</v>
      </c>
      <c r="E24" s="40">
        <f>[1]LPE!C129</f>
        <v>0</v>
      </c>
      <c r="F24" s="41">
        <f>[1]LPE!D129</f>
        <v>0</v>
      </c>
    </row>
    <row r="25" spans="1:7" s="42" customFormat="1" ht="20.25" x14ac:dyDescent="0.3">
      <c r="A25" s="36" t="s">
        <v>32</v>
      </c>
      <c r="B25" s="43"/>
      <c r="C25" s="44" t="s">
        <v>33</v>
      </c>
      <c r="D25" s="39" t="s">
        <v>34</v>
      </c>
      <c r="E25" s="40">
        <f>+[1]LPE!C130</f>
        <v>9493875.6767578125</v>
      </c>
      <c r="F25" s="41">
        <f>[1]LPE!D130</f>
        <v>0</v>
      </c>
    </row>
    <row r="26" spans="1:7" s="42" customFormat="1" ht="20.25" x14ac:dyDescent="0.3">
      <c r="A26" s="36" t="s">
        <v>35</v>
      </c>
      <c r="B26" s="45"/>
      <c r="C26" s="44" t="s">
        <v>36</v>
      </c>
      <c r="D26" s="39" t="s">
        <v>37</v>
      </c>
      <c r="E26" s="40">
        <f>[1]LPE!C131</f>
        <v>722351522715</v>
      </c>
      <c r="F26" s="41">
        <f>[1]LPE!D131</f>
        <v>177048304125</v>
      </c>
    </row>
    <row r="27" spans="1:7" s="42" customFormat="1" ht="20.25" x14ac:dyDescent="0.3">
      <c r="A27" s="36" t="s">
        <v>38</v>
      </c>
      <c r="B27" s="46"/>
      <c r="C27" s="44" t="s">
        <v>39</v>
      </c>
      <c r="D27" s="39" t="s">
        <v>40</v>
      </c>
      <c r="E27" s="40">
        <f>[1]LPE!C132</f>
        <v>268492599446.45984</v>
      </c>
      <c r="F27" s="41">
        <f>[1]LPE!D132</f>
        <v>207322572.59999943</v>
      </c>
    </row>
    <row r="28" spans="1:7" s="42" customFormat="1" ht="20.25" x14ac:dyDescent="0.3">
      <c r="A28" s="36" t="s">
        <v>41</v>
      </c>
      <c r="B28" s="45"/>
      <c r="C28" s="44" t="s">
        <v>42</v>
      </c>
      <c r="D28" s="39" t="s">
        <v>43</v>
      </c>
      <c r="E28" s="40">
        <f>[1]LPE!C133</f>
        <v>42889633978.449997</v>
      </c>
      <c r="F28" s="47">
        <f>[1]LPE!D133</f>
        <v>1098628520</v>
      </c>
    </row>
    <row r="29" spans="1:7" s="42" customFormat="1" ht="20.25" x14ac:dyDescent="0.3">
      <c r="A29" s="36" t="s">
        <v>44</v>
      </c>
      <c r="B29" s="46"/>
      <c r="C29" s="44" t="s">
        <v>45</v>
      </c>
      <c r="D29" s="39" t="s">
        <v>46</v>
      </c>
      <c r="E29" s="40">
        <f>[1]LPE!C134</f>
        <v>19687697</v>
      </c>
      <c r="F29" s="41">
        <f>[1]LPE!D134</f>
        <v>53308433.799999997</v>
      </c>
    </row>
    <row r="30" spans="1:7" s="42" customFormat="1" ht="20.25" x14ac:dyDescent="0.3">
      <c r="A30" s="36" t="s">
        <v>47</v>
      </c>
      <c r="B30" s="46"/>
      <c r="C30" s="44" t="s">
        <v>48</v>
      </c>
      <c r="D30" s="39" t="s">
        <v>49</v>
      </c>
      <c r="E30" s="40">
        <f>[1]LPE!C135</f>
        <v>-14986486600.639997</v>
      </c>
      <c r="F30" s="41">
        <f>[1]LPE!D135</f>
        <v>3724346620.670001</v>
      </c>
    </row>
    <row r="31" spans="1:7" s="42" customFormat="1" ht="20.25" x14ac:dyDescent="0.3">
      <c r="A31" s="36" t="s">
        <v>50</v>
      </c>
      <c r="B31" s="46"/>
      <c r="C31" s="44" t="s">
        <v>51</v>
      </c>
      <c r="D31" s="39" t="s">
        <v>52</v>
      </c>
      <c r="E31" s="40">
        <f>[1]LPE!C136</f>
        <v>21266169.52</v>
      </c>
      <c r="F31" s="41">
        <f>[1]LPE!D136</f>
        <v>-2610375243.5700002</v>
      </c>
    </row>
    <row r="32" spans="1:7" s="55" customFormat="1" ht="21" thickBot="1" x14ac:dyDescent="0.35">
      <c r="A32" s="48">
        <v>5</v>
      </c>
      <c r="B32" s="49" t="s">
        <v>53</v>
      </c>
      <c r="C32" s="50"/>
      <c r="D32" s="51"/>
      <c r="E32" s="52">
        <f>E15+E16+E18+E17</f>
        <v>33824129032178.695</v>
      </c>
      <c r="F32" s="53">
        <f>F15+F16+F18+F17</f>
        <v>30291587279783.699</v>
      </c>
      <c r="G32" s="54"/>
    </row>
    <row r="33" spans="1:7" ht="28.5" customHeight="1" thickTop="1" x14ac:dyDescent="0.3">
      <c r="A33" s="56" t="s">
        <v>54</v>
      </c>
      <c r="C33" s="57"/>
      <c r="D33" s="57"/>
      <c r="E33" s="58"/>
      <c r="F33" s="59"/>
      <c r="G33" s="60"/>
    </row>
    <row r="34" spans="1:7" ht="15" customHeight="1" x14ac:dyDescent="0.3">
      <c r="C34" s="57"/>
      <c r="D34" s="57"/>
      <c r="E34" s="61"/>
      <c r="F34" s="62"/>
    </row>
    <row r="35" spans="1:7" ht="16.5" x14ac:dyDescent="0.3">
      <c r="E35" s="63">
        <f>E32-E33</f>
        <v>33824129032178.695</v>
      </c>
    </row>
    <row r="36" spans="1:7" ht="20.25" x14ac:dyDescent="0.3">
      <c r="D36" s="64" t="s">
        <v>55</v>
      </c>
      <c r="E36" s="64"/>
      <c r="F36" s="64"/>
    </row>
    <row r="37" spans="1:7" ht="20.25" x14ac:dyDescent="0.3">
      <c r="D37" s="65"/>
      <c r="E37" s="65"/>
      <c r="F37" s="65"/>
    </row>
    <row r="38" spans="1:7" ht="20.25" x14ac:dyDescent="0.3">
      <c r="D38" s="65"/>
      <c r="E38" s="65"/>
      <c r="F38" s="65"/>
    </row>
    <row r="39" spans="1:7" ht="20.25" x14ac:dyDescent="0.3">
      <c r="D39" s="65"/>
      <c r="E39" s="65"/>
      <c r="F39" s="65"/>
    </row>
    <row r="40" spans="1:7" ht="20.25" x14ac:dyDescent="0.3">
      <c r="D40" s="66"/>
      <c r="E40" s="64"/>
      <c r="F40" s="64"/>
    </row>
    <row r="41" spans="1:7" ht="20.25" x14ac:dyDescent="0.3">
      <c r="D41" s="66"/>
      <c r="E41" s="64"/>
      <c r="F41" s="64"/>
    </row>
    <row r="42" spans="1:7" ht="20.25" x14ac:dyDescent="0.3">
      <c r="D42" s="64" t="s">
        <v>56</v>
      </c>
      <c r="E42" s="64"/>
      <c r="F42" s="64"/>
    </row>
    <row r="43" spans="1:7" ht="15.75" x14ac:dyDescent="0.3">
      <c r="D43" s="67"/>
      <c r="E43" s="68"/>
      <c r="F43" s="67"/>
    </row>
    <row r="44" spans="1:7" x14ac:dyDescent="0.3">
      <c r="D44" s="67"/>
      <c r="E44" s="69"/>
      <c r="F44" s="67"/>
    </row>
    <row r="45" spans="1:7" x14ac:dyDescent="0.3">
      <c r="E45" s="69"/>
    </row>
  </sheetData>
  <mergeCells count="12">
    <mergeCell ref="D36:F36"/>
    <mergeCell ref="E40:F40"/>
    <mergeCell ref="E41:F41"/>
    <mergeCell ref="D42:F42"/>
    <mergeCell ref="A7:F7"/>
    <mergeCell ref="A8:F8"/>
    <mergeCell ref="A9:F9"/>
    <mergeCell ref="A12:A14"/>
    <mergeCell ref="B12:C14"/>
    <mergeCell ref="D12:D14"/>
    <mergeCell ref="E12:E14"/>
    <mergeCell ref="F12:F14"/>
  </mergeCells>
  <pageMargins left="0.98425196850393704" right="0.47244094488188981" top="0.74803149606299213" bottom="0.74803149606299213" header="0.31496062992125984" footer="1.6141732283464567"/>
  <pageSetup paperSize="9" scale="45" firstPageNumber="10" orientation="portrait" useFirstPageNumber="1" r:id="rId1"/>
  <headerFooter>
    <oddFooter>&amp;R&amp;20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</vt:lpstr>
      <vt:lpstr>LPE!Print_Area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</dc:creator>
  <cp:lastModifiedBy>BPKAD</cp:lastModifiedBy>
  <dcterms:created xsi:type="dcterms:W3CDTF">2019-09-04T04:02:21Z</dcterms:created>
  <dcterms:modified xsi:type="dcterms:W3CDTF">2019-09-04T04:02:26Z</dcterms:modified>
</cp:coreProperties>
</file>