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79" i="1"/>
  <c r="I79"/>
  <c r="H79"/>
  <c r="G79"/>
  <c r="F79"/>
  <c r="E79"/>
  <c r="D79"/>
  <c r="C79"/>
  <c r="K79" s="1"/>
  <c r="J78"/>
  <c r="I78"/>
  <c r="H78"/>
  <c r="G78"/>
  <c r="F78"/>
  <c r="E78"/>
  <c r="D78"/>
  <c r="C78"/>
  <c r="K78" s="1"/>
  <c r="J77"/>
  <c r="I77"/>
  <c r="H77"/>
  <c r="G77"/>
  <c r="F77"/>
  <c r="E77"/>
  <c r="D77"/>
  <c r="C77"/>
  <c r="K77" s="1"/>
  <c r="J76"/>
  <c r="I76"/>
  <c r="H76"/>
  <c r="G76"/>
  <c r="F76"/>
  <c r="E76"/>
  <c r="D76"/>
  <c r="C76"/>
  <c r="K76" s="1"/>
  <c r="J75"/>
  <c r="I75"/>
  <c r="H75"/>
  <c r="G75"/>
  <c r="F75"/>
  <c r="E75"/>
  <c r="D75"/>
  <c r="C75"/>
  <c r="K75" s="1"/>
  <c r="J74"/>
  <c r="I74"/>
  <c r="H74"/>
  <c r="G74"/>
  <c r="F74"/>
  <c r="E74"/>
  <c r="D74"/>
  <c r="C74"/>
  <c r="K74" s="1"/>
  <c r="J73"/>
  <c r="I73"/>
  <c r="H73"/>
  <c r="G73"/>
  <c r="F73"/>
  <c r="E73"/>
  <c r="D73"/>
  <c r="C73"/>
  <c r="K73" s="1"/>
  <c r="J72"/>
  <c r="I72"/>
  <c r="H72"/>
  <c r="G72"/>
  <c r="F72"/>
  <c r="E72"/>
  <c r="D72"/>
  <c r="C72"/>
  <c r="K72" s="1"/>
  <c r="J71"/>
  <c r="I71"/>
  <c r="H71"/>
  <c r="G71"/>
  <c r="F71"/>
  <c r="E71"/>
  <c r="D71"/>
  <c r="C71"/>
  <c r="K71" s="1"/>
  <c r="J70"/>
  <c r="I70"/>
  <c r="H70"/>
  <c r="G70"/>
  <c r="F70"/>
  <c r="E70"/>
  <c r="D70"/>
  <c r="C70"/>
  <c r="K70" s="1"/>
  <c r="J69"/>
  <c r="I69"/>
  <c r="H69"/>
  <c r="G69"/>
  <c r="F69"/>
  <c r="E69"/>
  <c r="D69"/>
  <c r="C69"/>
  <c r="K69" s="1"/>
  <c r="J68"/>
  <c r="I68"/>
  <c r="H68"/>
  <c r="G68"/>
  <c r="F68"/>
  <c r="E68"/>
  <c r="D68"/>
  <c r="C68"/>
  <c r="K68" s="1"/>
  <c r="J67"/>
  <c r="I67"/>
  <c r="H67"/>
  <c r="G67"/>
  <c r="F67"/>
  <c r="E67"/>
  <c r="D67"/>
  <c r="C67"/>
  <c r="K67" s="1"/>
  <c r="J66"/>
  <c r="I66"/>
  <c r="H66"/>
  <c r="G66"/>
  <c r="F66"/>
  <c r="E66"/>
  <c r="D66"/>
  <c r="C66"/>
  <c r="K66" s="1"/>
  <c r="J65"/>
  <c r="I65"/>
  <c r="H65"/>
  <c r="G65"/>
  <c r="F65"/>
  <c r="E65"/>
  <c r="D65"/>
  <c r="C65"/>
  <c r="K65" s="1"/>
  <c r="J64"/>
  <c r="I64"/>
  <c r="H64"/>
  <c r="G64"/>
  <c r="F64"/>
  <c r="E64"/>
  <c r="D64"/>
  <c r="C64"/>
  <c r="K64" s="1"/>
  <c r="J63"/>
  <c r="I63"/>
  <c r="H63"/>
  <c r="G63"/>
  <c r="F63"/>
  <c r="E63"/>
  <c r="D63"/>
  <c r="C63"/>
  <c r="K63" s="1"/>
  <c r="J62"/>
  <c r="I62"/>
  <c r="H62"/>
  <c r="G62"/>
  <c r="F62"/>
  <c r="E62"/>
  <c r="D62"/>
  <c r="C62"/>
  <c r="K62" s="1"/>
  <c r="J61"/>
  <c r="I61"/>
  <c r="H61"/>
  <c r="G61"/>
  <c r="F61"/>
  <c r="E61"/>
  <c r="D61"/>
  <c r="C61"/>
  <c r="K61" s="1"/>
  <c r="J60"/>
  <c r="I60"/>
  <c r="H60"/>
  <c r="G60"/>
  <c r="F60"/>
  <c r="E60"/>
  <c r="D60"/>
  <c r="C60"/>
  <c r="K60" s="1"/>
  <c r="J59"/>
  <c r="I59"/>
  <c r="H59"/>
  <c r="G59"/>
  <c r="F59"/>
  <c r="E59"/>
  <c r="D59"/>
  <c r="C59"/>
  <c r="K59" s="1"/>
  <c r="J58"/>
  <c r="I58"/>
  <c r="H58"/>
  <c r="G58"/>
  <c r="F58"/>
  <c r="E58"/>
  <c r="D58"/>
  <c r="C58"/>
  <c r="K58" s="1"/>
  <c r="J57"/>
  <c r="I57"/>
  <c r="H57"/>
  <c r="G57"/>
  <c r="F57"/>
  <c r="E57"/>
  <c r="D57"/>
  <c r="C57"/>
  <c r="K57" s="1"/>
  <c r="J56"/>
  <c r="I56"/>
  <c r="H56"/>
  <c r="G56"/>
  <c r="F56"/>
  <c r="E56"/>
  <c r="D56"/>
  <c r="C56"/>
  <c r="K56" s="1"/>
  <c r="J55"/>
  <c r="I55"/>
  <c r="H55"/>
  <c r="G55"/>
  <c r="F55"/>
  <c r="E55"/>
  <c r="D55"/>
  <c r="C55"/>
  <c r="K55" s="1"/>
  <c r="J54"/>
  <c r="I54"/>
  <c r="H54"/>
  <c r="G54"/>
  <c r="F54"/>
  <c r="E54"/>
  <c r="D54"/>
  <c r="C54"/>
  <c r="K54" s="1"/>
  <c r="J53"/>
  <c r="I53"/>
  <c r="H53"/>
  <c r="G53"/>
  <c r="F53"/>
  <c r="E53"/>
  <c r="D53"/>
  <c r="C53"/>
  <c r="K53" s="1"/>
  <c r="J52"/>
  <c r="I52"/>
  <c r="H52"/>
  <c r="G52"/>
  <c r="F52"/>
  <c r="E52"/>
  <c r="D52"/>
  <c r="C52"/>
  <c r="K52" s="1"/>
  <c r="J51"/>
  <c r="I51"/>
  <c r="H51"/>
  <c r="G51"/>
  <c r="F51"/>
  <c r="E51"/>
  <c r="D51"/>
  <c r="C51"/>
  <c r="K51" s="1"/>
  <c r="J50"/>
  <c r="I50"/>
  <c r="H50"/>
  <c r="G50"/>
  <c r="F50"/>
  <c r="E50"/>
  <c r="D50"/>
  <c r="C50"/>
  <c r="K50" s="1"/>
  <c r="J49"/>
  <c r="I49"/>
  <c r="H49"/>
  <c r="G49"/>
  <c r="F49"/>
  <c r="E49"/>
  <c r="D49"/>
  <c r="C49"/>
  <c r="K49" s="1"/>
  <c r="J48"/>
  <c r="I48"/>
  <c r="H48"/>
  <c r="G48"/>
  <c r="F48"/>
  <c r="E48"/>
  <c r="D48"/>
  <c r="C48"/>
  <c r="K48" s="1"/>
  <c r="J47"/>
  <c r="I47"/>
  <c r="H47"/>
  <c r="G47"/>
  <c r="F47"/>
  <c r="E47"/>
  <c r="D47"/>
  <c r="C47"/>
  <c r="K47" s="1"/>
  <c r="J46"/>
  <c r="I46"/>
  <c r="H46"/>
  <c r="G46"/>
  <c r="F46"/>
  <c r="E46"/>
  <c r="D46"/>
  <c r="C46"/>
  <c r="K46" s="1"/>
  <c r="CN45"/>
  <c r="J45"/>
  <c r="I45"/>
  <c r="H45"/>
  <c r="G45"/>
  <c r="F45"/>
  <c r="E45"/>
  <c r="D45"/>
  <c r="C45"/>
  <c r="K45" s="1"/>
  <c r="J44"/>
  <c r="I44"/>
  <c r="H44"/>
  <c r="G44"/>
  <c r="F44"/>
  <c r="E44"/>
  <c r="D44"/>
  <c r="C44"/>
  <c r="K44" s="1"/>
  <c r="J43"/>
  <c r="I43"/>
  <c r="H43"/>
  <c r="G43"/>
  <c r="F43"/>
  <c r="E43"/>
  <c r="D43"/>
  <c r="C43"/>
  <c r="K43" s="1"/>
  <c r="J42"/>
  <c r="I42"/>
  <c r="H42"/>
  <c r="G42"/>
  <c r="F42"/>
  <c r="E42"/>
  <c r="D42"/>
  <c r="C42"/>
  <c r="K42" s="1"/>
  <c r="J41"/>
  <c r="I41"/>
  <c r="H41"/>
  <c r="G41"/>
  <c r="F41"/>
  <c r="E41"/>
  <c r="D41"/>
  <c r="C41"/>
  <c r="K41" s="1"/>
  <c r="J40"/>
  <c r="I40"/>
  <c r="H40"/>
  <c r="G40"/>
  <c r="F40"/>
  <c r="E40"/>
  <c r="D40"/>
  <c r="C40"/>
  <c r="K40" s="1"/>
  <c r="J39"/>
  <c r="I39"/>
  <c r="H39"/>
  <c r="G39"/>
  <c r="F39"/>
  <c r="E39"/>
  <c r="D39"/>
  <c r="C39"/>
  <c r="K39" s="1"/>
  <c r="J38"/>
  <c r="I38"/>
  <c r="H38"/>
  <c r="G38"/>
  <c r="F38"/>
  <c r="E38"/>
  <c r="D38"/>
  <c r="C38"/>
  <c r="K38" s="1"/>
  <c r="J37"/>
  <c r="I37"/>
  <c r="H37"/>
  <c r="G37"/>
  <c r="F37"/>
  <c r="E37"/>
  <c r="D37"/>
  <c r="C37"/>
  <c r="K37" s="1"/>
  <c r="J36"/>
  <c r="I36"/>
  <c r="H36"/>
  <c r="G36"/>
  <c r="F36"/>
  <c r="E36"/>
  <c r="D36"/>
  <c r="C36"/>
  <c r="K36" s="1"/>
  <c r="J35"/>
  <c r="I35"/>
  <c r="H35"/>
  <c r="G35"/>
  <c r="F35"/>
  <c r="E35"/>
  <c r="D35"/>
  <c r="C35"/>
  <c r="K35" s="1"/>
  <c r="J34"/>
  <c r="I34"/>
  <c r="H34"/>
  <c r="G34"/>
  <c r="F34"/>
  <c r="E34"/>
  <c r="D34"/>
  <c r="C34"/>
  <c r="K34" s="1"/>
  <c r="J33"/>
  <c r="I33"/>
  <c r="H33"/>
  <c r="G33"/>
  <c r="F33"/>
  <c r="E33"/>
  <c r="D33"/>
  <c r="C33"/>
  <c r="K33" s="1"/>
  <c r="J32"/>
  <c r="I32"/>
  <c r="H32"/>
  <c r="G32"/>
  <c r="F32"/>
  <c r="E32"/>
  <c r="D32"/>
  <c r="C32"/>
  <c r="K32" s="1"/>
  <c r="J31"/>
  <c r="I31"/>
  <c r="H31"/>
  <c r="G31"/>
  <c r="F31"/>
  <c r="E31"/>
  <c r="D31"/>
  <c r="C31"/>
  <c r="K31" s="1"/>
  <c r="J30"/>
  <c r="I30"/>
  <c r="H30"/>
  <c r="G30"/>
  <c r="F30"/>
  <c r="E30"/>
  <c r="D30"/>
  <c r="C30"/>
  <c r="K30" s="1"/>
  <c r="J29"/>
  <c r="I29"/>
  <c r="H29"/>
  <c r="G29"/>
  <c r="F29"/>
  <c r="E29"/>
  <c r="D29"/>
  <c r="C29"/>
  <c r="K29" s="1"/>
  <c r="J28"/>
  <c r="I28"/>
  <c r="H28"/>
  <c r="G28"/>
  <c r="F28"/>
  <c r="E28"/>
  <c r="D28"/>
  <c r="C28"/>
  <c r="K28" s="1"/>
  <c r="J27"/>
  <c r="I27"/>
  <c r="H27"/>
  <c r="G27"/>
  <c r="F27"/>
  <c r="E27"/>
  <c r="D27"/>
  <c r="C27"/>
  <c r="K27" s="1"/>
  <c r="J26"/>
  <c r="I26"/>
  <c r="H26"/>
  <c r="G26"/>
  <c r="F26"/>
  <c r="E26"/>
  <c r="D26"/>
  <c r="C26"/>
  <c r="K26" s="1"/>
  <c r="J25"/>
  <c r="I25"/>
  <c r="H25"/>
  <c r="G25"/>
  <c r="F25"/>
  <c r="E25"/>
  <c r="D25"/>
  <c r="C25"/>
  <c r="K25" s="1"/>
  <c r="J24"/>
  <c r="I24"/>
  <c r="H24"/>
  <c r="G24"/>
  <c r="F24"/>
  <c r="E24"/>
  <c r="D24"/>
  <c r="C24"/>
  <c r="K24" s="1"/>
  <c r="J23"/>
  <c r="I23"/>
  <c r="H23"/>
  <c r="G23"/>
  <c r="F23"/>
  <c r="E23"/>
  <c r="D23"/>
  <c r="C23"/>
  <c r="K23" s="1"/>
  <c r="J22"/>
  <c r="I22"/>
  <c r="H22"/>
  <c r="G22"/>
  <c r="F22"/>
  <c r="E22"/>
  <c r="D22"/>
  <c r="C22"/>
  <c r="K22" s="1"/>
  <c r="J21"/>
  <c r="I21"/>
  <c r="H21"/>
  <c r="G21"/>
  <c r="F21"/>
  <c r="E21"/>
  <c r="D21"/>
  <c r="C21"/>
  <c r="K21" s="1"/>
  <c r="J20"/>
  <c r="I20"/>
  <c r="H20"/>
  <c r="G20"/>
  <c r="F20"/>
  <c r="E20"/>
  <c r="D20"/>
  <c r="C20"/>
  <c r="K20" s="1"/>
  <c r="J19"/>
  <c r="I19"/>
  <c r="H19"/>
  <c r="G19"/>
  <c r="F19"/>
  <c r="E19"/>
  <c r="D19"/>
  <c r="C19"/>
  <c r="K19" s="1"/>
  <c r="J18"/>
  <c r="I18"/>
  <c r="H18"/>
  <c r="G18"/>
  <c r="F18"/>
  <c r="E18"/>
  <c r="D18"/>
  <c r="C18"/>
  <c r="K18" s="1"/>
  <c r="J17"/>
  <c r="I17"/>
  <c r="H17"/>
  <c r="G17"/>
  <c r="F17"/>
  <c r="E17"/>
  <c r="D17"/>
  <c r="C17"/>
  <c r="K17" s="1"/>
  <c r="J16"/>
  <c r="I16"/>
  <c r="H16"/>
  <c r="G16"/>
  <c r="F16"/>
  <c r="E16"/>
  <c r="D16"/>
  <c r="C16"/>
  <c r="K16" s="1"/>
  <c r="J15"/>
  <c r="I15"/>
  <c r="H15"/>
  <c r="G15"/>
  <c r="F15"/>
  <c r="E15"/>
  <c r="D15"/>
  <c r="C15"/>
  <c r="K15" s="1"/>
  <c r="J14"/>
  <c r="I14"/>
  <c r="H14"/>
  <c r="G14"/>
  <c r="F14"/>
  <c r="E14"/>
  <c r="D14"/>
  <c r="C14"/>
  <c r="K14" s="1"/>
  <c r="J13"/>
  <c r="I13"/>
  <c r="H13"/>
  <c r="G13"/>
  <c r="F13"/>
  <c r="E13"/>
  <c r="D13"/>
  <c r="C13"/>
  <c r="K13" s="1"/>
  <c r="J12"/>
  <c r="I12"/>
  <c r="H12"/>
  <c r="G12"/>
  <c r="F12"/>
  <c r="E12"/>
  <c r="D12"/>
  <c r="C12"/>
  <c r="K12" s="1"/>
  <c r="J11"/>
  <c r="I11"/>
  <c r="H11"/>
  <c r="G11"/>
  <c r="F11"/>
  <c r="E11"/>
  <c r="D11"/>
  <c r="C11"/>
  <c r="K11" s="1"/>
  <c r="J10"/>
  <c r="I10"/>
  <c r="H10"/>
  <c r="G10"/>
  <c r="F10"/>
  <c r="E10"/>
  <c r="D10"/>
  <c r="C10"/>
  <c r="K10" s="1"/>
  <c r="J9"/>
  <c r="J81" s="1"/>
  <c r="I9"/>
  <c r="H9"/>
  <c r="G9"/>
  <c r="G81" s="1"/>
  <c r="F9"/>
  <c r="F81" s="1"/>
  <c r="E9"/>
  <c r="D9"/>
  <c r="C9"/>
  <c r="C81" s="1"/>
  <c r="J8"/>
  <c r="I8"/>
  <c r="I81" s="1"/>
  <c r="H8"/>
  <c r="H81" s="1"/>
  <c r="G8"/>
  <c r="F8"/>
  <c r="E8"/>
  <c r="E81" s="1"/>
  <c r="D8"/>
  <c r="D81" s="1"/>
  <c r="C8"/>
  <c r="K8" s="1"/>
  <c r="K81" l="1"/>
  <c r="K9"/>
</calcChain>
</file>

<file path=xl/sharedStrings.xml><?xml version="1.0" encoding="utf-8"?>
<sst xmlns="http://schemas.openxmlformats.org/spreadsheetml/2006/main" count="96" uniqueCount="96">
  <si>
    <t>REKAPITULASI MUTASI BARANG MILIK DAERAH</t>
  </si>
  <si>
    <t>PEMERINTAH KABUPATEN TEMANGGUNG</t>
  </si>
  <si>
    <t>TAHUN 2014</t>
  </si>
  <si>
    <t>No Urt</t>
  </si>
  <si>
    <t>SKPD</t>
  </si>
  <si>
    <t xml:space="preserve"> KIB A</t>
  </si>
  <si>
    <t>KIB B</t>
  </si>
  <si>
    <t>KIB C</t>
  </si>
  <si>
    <t>KIB D</t>
  </si>
  <si>
    <t>KIB E</t>
  </si>
  <si>
    <t>KIB F</t>
  </si>
  <si>
    <t>Aset Lainnya</t>
  </si>
  <si>
    <t xml:space="preserve">Barang </t>
  </si>
  <si>
    <t>NILAI ASET</t>
  </si>
  <si>
    <t>Tanah</t>
  </si>
  <si>
    <t>Peralatan dan Mesin</t>
  </si>
  <si>
    <t>Gedung dan Bangunan</t>
  </si>
  <si>
    <t>Jalan, Irigasi dan Jaringan</t>
  </si>
  <si>
    <t>Aset Tetap Lainnya</t>
  </si>
  <si>
    <t>Kontruksi dalam Pengerjaan</t>
  </si>
  <si>
    <t>Ekstrakomtabel</t>
  </si>
  <si>
    <t>31 Desember 2014</t>
  </si>
  <si>
    <t> 2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</si>
  <si>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</si>
  <si>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</si>
  <si>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</si>
  <si>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</si>
  <si>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</si>
  <si>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</si>
  <si>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</si>
  <si>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</si>
  <si>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</si>
  <si>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</si>
  <si>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</si>
  <si>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</si>
  <si>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</si>
  <si>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</si>
  <si>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</si>
  <si>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</si>
  <si>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</si>
  <si>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</si>
  <si>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</si>
  <si>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</si>
  <si>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</si>
  <si>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</si>
  <si>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</si>
  <si>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</si>
  <si>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</si>
  <si>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</si>
  <si>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</si>
  <si>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</si>
  <si>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</si>
  <si>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</si>
  <si>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</si>
  <si>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</si>
  <si>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</si>
  <si>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</si>
  <si>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</si>
  <si>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</si>
  <si>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</si>
  <si>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</si>
  <si>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</si>
  <si>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</si>
  <si>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</si>
  <si>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</si>
  <si>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</si>
  <si>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</si>
  <si>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</si>
  <si>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</si>
  <si>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</si>
  <si>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</si>
  <si>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</si>
  <si>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</si>
  <si>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</si>
  <si>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</si>
  <si>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</si>
  <si>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</si>
  <si>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</si>
  <si>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</si>
  <si>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</si>
  <si>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</si>
  <si>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</si>
  <si>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</si>
  <si>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</si>
  <si>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</si>
  <si>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</si>
  <si>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</si>
  <si>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</si>
  <si>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</si>
  <si>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</si>
  <si>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</si>
  <si>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</si>
  <si>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</si>
  <si>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</si>
  <si>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</si>
  <si>
    <t>JUMLAH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</si>
</sst>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43" fontId="4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0" fontId="5" fillId="0" borderId="0" xfId="0" applyFont="1"/>
    <xf numFmtId="0" fontId="6" fillId="3" borderId="6" xfId="0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43" fontId="7" fillId="0" borderId="9" xfId="1" applyFont="1" applyFill="1" applyBorder="1"/>
    <xf numFmtId="43" fontId="3" fillId="0" borderId="9" xfId="1" applyFont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0" fontId="8" fillId="0" borderId="0" xfId="0" applyFont="1"/>
    <xf numFmtId="41" fontId="8" fillId="0" borderId="9" xfId="0" applyNumberFormat="1" applyFont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7" fillId="0" borderId="10" xfId="0" applyFont="1" applyFill="1" applyBorder="1" applyAlignment="1">
      <alignment horizontal="left" indent="1"/>
    </xf>
    <xf numFmtId="0" fontId="3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indent="1"/>
    </xf>
    <xf numFmtId="43" fontId="3" fillId="0" borderId="11" xfId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0" fontId="9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indent="1"/>
    </xf>
    <xf numFmtId="43" fontId="9" fillId="4" borderId="6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43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43" fontId="3" fillId="0" borderId="0" xfId="1" applyFont="1" applyFill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center" vertical="center"/>
    </xf>
    <xf numFmtId="43" fontId="3" fillId="0" borderId="0" xfId="1" applyFont="1" applyFill="1"/>
    <xf numFmtId="0" fontId="3" fillId="0" borderId="0" xfId="0" applyFont="1" applyAlignment="1">
      <alignment horizontal="left" indent="1"/>
    </xf>
    <xf numFmtId="43" fontId="3" fillId="0" borderId="0" xfId="1" applyFont="1"/>
    <xf numFmtId="0" fontId="9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4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L"/>
      <sheetName val="Xtra"/>
      <sheetName val="Rekap KIB"/>
      <sheetName val="Rekap Mutasi"/>
      <sheetName val="Rekap Mutasi KIB"/>
      <sheetName val="MUTASI"/>
    </sheetNames>
    <sheetDataSet>
      <sheetData sheetId="0"/>
      <sheetData sheetId="1"/>
      <sheetData sheetId="2">
        <row r="11">
          <cell r="W11">
            <v>64799562785</v>
          </cell>
        </row>
        <row r="12">
          <cell r="W12">
            <v>5154087942</v>
          </cell>
        </row>
        <row r="13">
          <cell r="W13">
            <v>3964150000</v>
          </cell>
        </row>
        <row r="14">
          <cell r="W14">
            <v>189157370825</v>
          </cell>
        </row>
        <row r="15">
          <cell r="W15">
            <v>0</v>
          </cell>
        </row>
        <row r="16">
          <cell r="W16">
            <v>5746193057</v>
          </cell>
        </row>
        <row r="17">
          <cell r="W17">
            <v>140000000</v>
          </cell>
        </row>
        <row r="18">
          <cell r="W18">
            <v>725000000</v>
          </cell>
        </row>
        <row r="19">
          <cell r="W19">
            <v>154500000</v>
          </cell>
        </row>
        <row r="20">
          <cell r="W20">
            <v>1420340000</v>
          </cell>
        </row>
        <row r="21">
          <cell r="W21">
            <v>1893350000</v>
          </cell>
        </row>
        <row r="22">
          <cell r="W22">
            <v>150000000</v>
          </cell>
        </row>
        <row r="23">
          <cell r="W23">
            <v>15104604695</v>
          </cell>
        </row>
        <row r="24">
          <cell r="W24">
            <v>0</v>
          </cell>
        </row>
        <row r="25">
          <cell r="W25">
            <v>442000000</v>
          </cell>
        </row>
        <row r="26">
          <cell r="W26">
            <v>36300244250</v>
          </cell>
        </row>
        <row r="27">
          <cell r="W27">
            <v>1514000000</v>
          </cell>
        </row>
        <row r="28">
          <cell r="W28">
            <v>1035250000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792000000</v>
          </cell>
        </row>
        <row r="32">
          <cell r="W32">
            <v>307675000</v>
          </cell>
        </row>
        <row r="33">
          <cell r="W33">
            <v>2403644000</v>
          </cell>
        </row>
        <row r="34">
          <cell r="W34">
            <v>66259808</v>
          </cell>
        </row>
        <row r="35">
          <cell r="W35">
            <v>13220636795</v>
          </cell>
        </row>
        <row r="36">
          <cell r="W36">
            <v>317538994</v>
          </cell>
        </row>
        <row r="37">
          <cell r="W37">
            <v>917894844</v>
          </cell>
        </row>
        <row r="38">
          <cell r="W38">
            <v>25650000</v>
          </cell>
        </row>
        <row r="39">
          <cell r="W39">
            <v>1698400000</v>
          </cell>
        </row>
        <row r="40">
          <cell r="W40">
            <v>461453230</v>
          </cell>
        </row>
        <row r="41">
          <cell r="W41">
            <v>375000000</v>
          </cell>
        </row>
        <row r="42">
          <cell r="W42">
            <v>175000000</v>
          </cell>
        </row>
        <row r="43">
          <cell r="W43">
            <v>308000000</v>
          </cell>
        </row>
        <row r="44">
          <cell r="W44">
            <v>235000000</v>
          </cell>
        </row>
        <row r="45">
          <cell r="W45">
            <v>262500000</v>
          </cell>
        </row>
        <row r="46">
          <cell r="W46">
            <v>140000000</v>
          </cell>
        </row>
        <row r="47">
          <cell r="W47">
            <v>125000000</v>
          </cell>
        </row>
        <row r="48">
          <cell r="W48">
            <v>156000000</v>
          </cell>
        </row>
        <row r="49">
          <cell r="W49">
            <v>100000000</v>
          </cell>
        </row>
        <row r="50">
          <cell r="W50">
            <v>210000000</v>
          </cell>
        </row>
        <row r="51">
          <cell r="W51">
            <v>1599000000</v>
          </cell>
        </row>
        <row r="52">
          <cell r="W52">
            <v>2113826000</v>
          </cell>
        </row>
        <row r="53">
          <cell r="W53">
            <v>309800000</v>
          </cell>
        </row>
        <row r="54">
          <cell r="W54">
            <v>4850050348</v>
          </cell>
        </row>
        <row r="55">
          <cell r="W55">
            <v>6432339616</v>
          </cell>
        </row>
        <row r="56">
          <cell r="W56">
            <v>2317000000</v>
          </cell>
        </row>
        <row r="57">
          <cell r="W57">
            <v>555371163</v>
          </cell>
        </row>
        <row r="58">
          <cell r="W58">
            <v>499953848</v>
          </cell>
        </row>
        <row r="59">
          <cell r="W59">
            <v>2028404008</v>
          </cell>
        </row>
        <row r="60">
          <cell r="W60">
            <v>2897659149</v>
          </cell>
        </row>
        <row r="61">
          <cell r="W61">
            <v>9815355459</v>
          </cell>
        </row>
        <row r="62">
          <cell r="W62">
            <v>3641422536</v>
          </cell>
        </row>
        <row r="63">
          <cell r="W63">
            <v>9111568697</v>
          </cell>
        </row>
        <row r="64">
          <cell r="W64">
            <v>2713269644</v>
          </cell>
        </row>
        <row r="65">
          <cell r="W65">
            <v>2587212797</v>
          </cell>
        </row>
        <row r="66">
          <cell r="W66">
            <v>6394954616</v>
          </cell>
        </row>
        <row r="67">
          <cell r="W67">
            <v>3931931473</v>
          </cell>
        </row>
        <row r="68">
          <cell r="W68">
            <v>2982580250</v>
          </cell>
        </row>
        <row r="69">
          <cell r="W69">
            <v>4232003000</v>
          </cell>
        </row>
        <row r="70">
          <cell r="W70">
            <v>2703322368</v>
          </cell>
        </row>
        <row r="71">
          <cell r="W71">
            <v>5755743342</v>
          </cell>
        </row>
        <row r="72">
          <cell r="W72">
            <v>17258692728</v>
          </cell>
        </row>
        <row r="73">
          <cell r="W73">
            <v>2825000000</v>
          </cell>
        </row>
        <row r="74">
          <cell r="W74">
            <v>102600000</v>
          </cell>
        </row>
        <row r="75">
          <cell r="W75">
            <v>0</v>
          </cell>
        </row>
        <row r="76">
          <cell r="W76">
            <v>0</v>
          </cell>
        </row>
        <row r="77">
          <cell r="W77">
            <v>545000000</v>
          </cell>
        </row>
        <row r="78">
          <cell r="W78">
            <v>3141104000</v>
          </cell>
        </row>
        <row r="79">
          <cell r="W79">
            <v>3744400000</v>
          </cell>
        </row>
        <row r="80">
          <cell r="W80">
            <v>6911405833</v>
          </cell>
        </row>
        <row r="81">
          <cell r="W81">
            <v>14838346776</v>
          </cell>
        </row>
        <row r="82">
          <cell r="W82">
            <v>36028279114</v>
          </cell>
        </row>
      </sheetData>
      <sheetData sheetId="3">
        <row r="11">
          <cell r="W11">
            <v>86334368633</v>
          </cell>
        </row>
        <row r="12">
          <cell r="W12">
            <v>20460852791</v>
          </cell>
        </row>
        <row r="13">
          <cell r="W13">
            <v>48441897882.709991</v>
          </cell>
        </row>
        <row r="14">
          <cell r="W14">
            <v>16946488124.679565</v>
          </cell>
        </row>
        <row r="15">
          <cell r="W15">
            <v>2749719835</v>
          </cell>
        </row>
        <row r="16">
          <cell r="W16">
            <v>4971706511</v>
          </cell>
        </row>
        <row r="17">
          <cell r="W17">
            <v>2488301443</v>
          </cell>
        </row>
        <row r="18">
          <cell r="W18">
            <v>2331882238</v>
          </cell>
        </row>
        <row r="19">
          <cell r="W19">
            <v>4724027135</v>
          </cell>
        </row>
        <row r="20">
          <cell r="W20">
            <v>1965501988</v>
          </cell>
        </row>
        <row r="21">
          <cell r="W21">
            <v>4361967317</v>
          </cell>
        </row>
        <row r="22">
          <cell r="W22">
            <v>975154437</v>
          </cell>
        </row>
        <row r="23">
          <cell r="W23">
            <v>801962232</v>
          </cell>
        </row>
        <row r="24">
          <cell r="W24">
            <v>974265097</v>
          </cell>
        </row>
        <row r="25">
          <cell r="W25">
            <v>454432250</v>
          </cell>
        </row>
        <row r="26">
          <cell r="W26">
            <v>25728547094</v>
          </cell>
        </row>
        <row r="27">
          <cell r="W27">
            <v>6359250074</v>
          </cell>
        </row>
        <row r="28">
          <cell r="W28">
            <v>4595094693</v>
          </cell>
        </row>
        <row r="29">
          <cell r="W29">
            <v>884892282</v>
          </cell>
        </row>
        <row r="30">
          <cell r="W30">
            <v>1142169623</v>
          </cell>
        </row>
        <row r="31">
          <cell r="W31">
            <v>450761700</v>
          </cell>
        </row>
        <row r="32">
          <cell r="W32">
            <v>519411000</v>
          </cell>
        </row>
        <row r="33">
          <cell r="W33">
            <v>459121000</v>
          </cell>
        </row>
        <row r="34">
          <cell r="W34">
            <v>469233450</v>
          </cell>
        </row>
        <row r="35">
          <cell r="W35">
            <v>447180500</v>
          </cell>
        </row>
        <row r="36">
          <cell r="W36">
            <v>513783450</v>
          </cell>
        </row>
        <row r="37">
          <cell r="W37">
            <v>531838805</v>
          </cell>
        </row>
        <row r="38">
          <cell r="W38">
            <v>494655450</v>
          </cell>
        </row>
        <row r="39">
          <cell r="W39">
            <v>490889450</v>
          </cell>
        </row>
        <row r="40">
          <cell r="W40">
            <v>584907875</v>
          </cell>
        </row>
        <row r="41">
          <cell r="W41">
            <v>462348950</v>
          </cell>
        </row>
        <row r="42">
          <cell r="W42">
            <v>520930850</v>
          </cell>
        </row>
        <row r="43">
          <cell r="W43">
            <v>466527075</v>
          </cell>
        </row>
        <row r="44">
          <cell r="W44">
            <v>473614450</v>
          </cell>
        </row>
        <row r="45">
          <cell r="W45">
            <v>444991950</v>
          </cell>
        </row>
        <row r="46">
          <cell r="W46">
            <v>516111184</v>
          </cell>
        </row>
        <row r="47">
          <cell r="W47">
            <v>462303950</v>
          </cell>
        </row>
        <row r="48">
          <cell r="W48">
            <v>473334450</v>
          </cell>
        </row>
        <row r="49">
          <cell r="W49">
            <v>435396450</v>
          </cell>
        </row>
        <row r="50">
          <cell r="W50">
            <v>511773450</v>
          </cell>
        </row>
        <row r="51">
          <cell r="W51">
            <v>57624000</v>
          </cell>
        </row>
        <row r="52">
          <cell r="W52">
            <v>82873500</v>
          </cell>
        </row>
        <row r="53">
          <cell r="W53">
            <v>97457700</v>
          </cell>
        </row>
        <row r="54">
          <cell r="W54">
            <v>72681000</v>
          </cell>
        </row>
        <row r="55">
          <cell r="W55">
            <v>95807000</v>
          </cell>
        </row>
        <row r="56">
          <cell r="W56">
            <v>71857500</v>
          </cell>
        </row>
        <row r="57">
          <cell r="W57">
            <v>88833000</v>
          </cell>
        </row>
        <row r="58">
          <cell r="W58">
            <v>81763385</v>
          </cell>
        </row>
        <row r="59">
          <cell r="W59">
            <v>94537500</v>
          </cell>
        </row>
        <row r="60">
          <cell r="W60">
            <v>78521000</v>
          </cell>
        </row>
        <row r="61">
          <cell r="W61">
            <v>106038000</v>
          </cell>
        </row>
        <row r="62">
          <cell r="W62">
            <v>73023000</v>
          </cell>
        </row>
        <row r="63">
          <cell r="W63">
            <v>72126000</v>
          </cell>
        </row>
        <row r="64">
          <cell r="W64">
            <v>67921000</v>
          </cell>
        </row>
        <row r="65">
          <cell r="W65">
            <v>88881000</v>
          </cell>
        </row>
        <row r="66">
          <cell r="W66">
            <v>77576000</v>
          </cell>
        </row>
        <row r="67">
          <cell r="W67">
            <v>73446000</v>
          </cell>
        </row>
        <row r="68">
          <cell r="W68">
            <v>116579000</v>
          </cell>
        </row>
        <row r="69">
          <cell r="W69">
            <v>98245000</v>
          </cell>
        </row>
        <row r="70">
          <cell r="W70">
            <v>76590000</v>
          </cell>
        </row>
        <row r="71">
          <cell r="W71">
            <v>61359000</v>
          </cell>
        </row>
        <row r="72">
          <cell r="W72">
            <v>68797000</v>
          </cell>
        </row>
        <row r="73">
          <cell r="W73">
            <v>72540000</v>
          </cell>
        </row>
        <row r="74">
          <cell r="W74">
            <v>1975410298</v>
          </cell>
        </row>
        <row r="75">
          <cell r="W75">
            <v>358642532</v>
          </cell>
        </row>
        <row r="76">
          <cell r="W76">
            <v>1186999000</v>
          </cell>
        </row>
        <row r="77">
          <cell r="W77">
            <v>1961436675</v>
          </cell>
        </row>
        <row r="78">
          <cell r="W78">
            <v>3667559200</v>
          </cell>
        </row>
        <row r="79">
          <cell r="W79">
            <v>2891574814</v>
          </cell>
        </row>
        <row r="80">
          <cell r="W80">
            <v>1496311151</v>
          </cell>
        </row>
        <row r="81">
          <cell r="W81">
            <v>2511025493</v>
          </cell>
        </row>
        <row r="82">
          <cell r="W82">
            <v>1413441370</v>
          </cell>
        </row>
      </sheetData>
      <sheetData sheetId="4">
        <row r="11">
          <cell r="W11">
            <v>440044322221</v>
          </cell>
        </row>
        <row r="12">
          <cell r="W12">
            <v>39644994074</v>
          </cell>
        </row>
        <row r="13">
          <cell r="W13">
            <v>26649100523</v>
          </cell>
        </row>
        <row r="14">
          <cell r="W14">
            <v>8387295301.2522507</v>
          </cell>
        </row>
        <row r="15">
          <cell r="W15">
            <v>7344468327</v>
          </cell>
        </row>
        <row r="16">
          <cell r="W16">
            <v>7133455958</v>
          </cell>
        </row>
        <row r="17">
          <cell r="W17">
            <v>2718408397</v>
          </cell>
        </row>
        <row r="18">
          <cell r="W18">
            <v>550426750</v>
          </cell>
        </row>
        <row r="19">
          <cell r="W19">
            <v>2634736630</v>
          </cell>
        </row>
        <row r="20">
          <cell r="W20">
            <v>2880265150</v>
          </cell>
        </row>
        <row r="21">
          <cell r="W21">
            <v>6101969183</v>
          </cell>
        </row>
        <row r="22">
          <cell r="W22">
            <v>222515000</v>
          </cell>
        </row>
        <row r="23">
          <cell r="W23">
            <v>9863015165</v>
          </cell>
        </row>
        <row r="24">
          <cell r="W24">
            <v>0</v>
          </cell>
        </row>
        <row r="25">
          <cell r="W25">
            <v>977224550</v>
          </cell>
        </row>
        <row r="26">
          <cell r="W26">
            <v>24367029100</v>
          </cell>
        </row>
        <row r="27">
          <cell r="W27">
            <v>2805452000</v>
          </cell>
        </row>
        <row r="28">
          <cell r="W28">
            <v>7483618500</v>
          </cell>
        </row>
        <row r="29">
          <cell r="W29">
            <v>0</v>
          </cell>
        </row>
        <row r="30">
          <cell r="W30">
            <v>414975000</v>
          </cell>
        </row>
        <row r="31">
          <cell r="W31">
            <v>762561750</v>
          </cell>
        </row>
        <row r="32">
          <cell r="W32">
            <v>1565675070</v>
          </cell>
        </row>
        <row r="33">
          <cell r="W33">
            <v>1167893400</v>
          </cell>
        </row>
        <row r="34">
          <cell r="W34">
            <v>858330000</v>
          </cell>
        </row>
        <row r="35">
          <cell r="W35">
            <v>4488616000</v>
          </cell>
        </row>
        <row r="36">
          <cell r="W36">
            <v>998206000</v>
          </cell>
        </row>
        <row r="37">
          <cell r="W37">
            <v>709346136</v>
          </cell>
        </row>
        <row r="38">
          <cell r="W38">
            <v>1532953000</v>
          </cell>
        </row>
        <row r="39">
          <cell r="W39">
            <v>333260000</v>
          </cell>
        </row>
        <row r="40">
          <cell r="W40">
            <v>16400000</v>
          </cell>
        </row>
        <row r="41">
          <cell r="W41">
            <v>607500000</v>
          </cell>
        </row>
        <row r="42">
          <cell r="W42">
            <v>1387361000</v>
          </cell>
        </row>
        <row r="43">
          <cell r="W43">
            <v>415452985</v>
          </cell>
        </row>
        <row r="44">
          <cell r="W44">
            <v>800113511</v>
          </cell>
        </row>
        <row r="45">
          <cell r="W45">
            <v>509747253</v>
          </cell>
        </row>
        <row r="46">
          <cell r="W46">
            <v>829010000</v>
          </cell>
        </row>
        <row r="47">
          <cell r="W47">
            <v>923924925</v>
          </cell>
        </row>
        <row r="48">
          <cell r="W48">
            <v>559400000</v>
          </cell>
        </row>
        <row r="49">
          <cell r="W49">
            <v>735890000</v>
          </cell>
        </row>
        <row r="50">
          <cell r="W50">
            <v>864234435</v>
          </cell>
        </row>
        <row r="51">
          <cell r="W51">
            <v>72500000</v>
          </cell>
        </row>
        <row r="52">
          <cell r="W52">
            <v>140000000</v>
          </cell>
        </row>
        <row r="53">
          <cell r="W53">
            <v>268011150</v>
          </cell>
        </row>
        <row r="54">
          <cell r="W54">
            <v>781192240</v>
          </cell>
        </row>
        <row r="55">
          <cell r="W55">
            <v>1024628404</v>
          </cell>
        </row>
        <row r="56">
          <cell r="W56">
            <v>309250000</v>
          </cell>
        </row>
        <row r="57">
          <cell r="W57">
            <v>112500000</v>
          </cell>
        </row>
        <row r="58">
          <cell r="W58">
            <v>235729750</v>
          </cell>
        </row>
        <row r="59">
          <cell r="W59">
            <v>547861750</v>
          </cell>
        </row>
        <row r="60">
          <cell r="W60">
            <v>107655750</v>
          </cell>
        </row>
        <row r="61">
          <cell r="W61">
            <v>742000000</v>
          </cell>
        </row>
        <row r="62">
          <cell r="W62">
            <v>0</v>
          </cell>
        </row>
        <row r="63">
          <cell r="W63">
            <v>608358000</v>
          </cell>
        </row>
        <row r="64">
          <cell r="W64">
            <v>180180000</v>
          </cell>
        </row>
        <row r="65">
          <cell r="W65">
            <v>326500000</v>
          </cell>
        </row>
        <row r="66">
          <cell r="W66">
            <v>240000000</v>
          </cell>
        </row>
        <row r="67">
          <cell r="W67">
            <v>502877850</v>
          </cell>
        </row>
        <row r="68">
          <cell r="W68">
            <v>621804000</v>
          </cell>
        </row>
        <row r="69">
          <cell r="W69">
            <v>15000000</v>
          </cell>
        </row>
        <row r="70">
          <cell r="W70">
            <v>1950000000</v>
          </cell>
        </row>
        <row r="71">
          <cell r="W71">
            <v>581000000</v>
          </cell>
        </row>
        <row r="72">
          <cell r="W72">
            <v>80000000</v>
          </cell>
        </row>
        <row r="73">
          <cell r="W73">
            <v>2492500000</v>
          </cell>
        </row>
        <row r="74">
          <cell r="W74">
            <v>356382500</v>
          </cell>
        </row>
        <row r="75">
          <cell r="W75">
            <v>593204276</v>
          </cell>
        </row>
        <row r="76">
          <cell r="W76">
            <v>434000000</v>
          </cell>
        </row>
        <row r="77">
          <cell r="W77">
            <v>1002019000</v>
          </cell>
        </row>
        <row r="78">
          <cell r="W78">
            <v>6629170971</v>
          </cell>
        </row>
        <row r="79">
          <cell r="W79">
            <v>11114580441</v>
          </cell>
        </row>
        <row r="80">
          <cell r="W80">
            <v>4346744432</v>
          </cell>
        </row>
        <row r="81">
          <cell r="W81">
            <v>67264681823</v>
          </cell>
        </row>
        <row r="82">
          <cell r="W82">
            <v>31169256164</v>
          </cell>
        </row>
      </sheetData>
      <sheetData sheetId="5">
        <row r="11">
          <cell r="W11">
            <v>4783974095</v>
          </cell>
        </row>
        <row r="12">
          <cell r="W12">
            <v>24690518</v>
          </cell>
        </row>
        <row r="13">
          <cell r="W13">
            <v>1871890035</v>
          </cell>
        </row>
        <row r="14">
          <cell r="W14">
            <v>1034155408771</v>
          </cell>
        </row>
        <row r="15">
          <cell r="W15">
            <v>0</v>
          </cell>
        </row>
        <row r="16">
          <cell r="W16">
            <v>662776125</v>
          </cell>
        </row>
        <row r="17">
          <cell r="W17">
            <v>501957200</v>
          </cell>
        </row>
        <row r="18">
          <cell r="W18">
            <v>195397350</v>
          </cell>
        </row>
        <row r="19">
          <cell r="W19">
            <v>6308000</v>
          </cell>
        </row>
        <row r="20">
          <cell r="W20">
            <v>158106100</v>
          </cell>
        </row>
        <row r="21">
          <cell r="W21">
            <v>186798500</v>
          </cell>
        </row>
        <row r="22">
          <cell r="W22">
            <v>0</v>
          </cell>
        </row>
        <row r="23">
          <cell r="W23">
            <v>0</v>
          </cell>
        </row>
        <row r="24">
          <cell r="W24">
            <v>0</v>
          </cell>
        </row>
        <row r="25">
          <cell r="W25">
            <v>2150000</v>
          </cell>
        </row>
        <row r="26">
          <cell r="W26">
            <v>2111921500</v>
          </cell>
        </row>
        <row r="27">
          <cell r="W27">
            <v>67200000</v>
          </cell>
        </row>
        <row r="28">
          <cell r="W28">
            <v>97240014</v>
          </cell>
        </row>
        <row r="29">
          <cell r="W29">
            <v>0</v>
          </cell>
        </row>
        <row r="30">
          <cell r="W30">
            <v>11100000</v>
          </cell>
        </row>
        <row r="31">
          <cell r="W31">
            <v>3000000</v>
          </cell>
        </row>
        <row r="32">
          <cell r="W32">
            <v>0</v>
          </cell>
        </row>
        <row r="33">
          <cell r="W33">
            <v>2950600</v>
          </cell>
        </row>
        <row r="34">
          <cell r="W34">
            <v>40216600</v>
          </cell>
        </row>
        <row r="35">
          <cell r="W35">
            <v>7712000</v>
          </cell>
        </row>
        <row r="36">
          <cell r="W36">
            <v>1717200</v>
          </cell>
        </row>
        <row r="37">
          <cell r="W37">
            <v>1705000</v>
          </cell>
        </row>
        <row r="38">
          <cell r="W38">
            <v>1712600</v>
          </cell>
        </row>
        <row r="39">
          <cell r="W39">
            <v>1715000</v>
          </cell>
        </row>
        <row r="40">
          <cell r="W40">
            <v>1712600</v>
          </cell>
        </row>
        <row r="41">
          <cell r="W41">
            <v>1712600</v>
          </cell>
        </row>
        <row r="42">
          <cell r="W42">
            <v>0</v>
          </cell>
        </row>
        <row r="43">
          <cell r="W43">
            <v>1888000</v>
          </cell>
        </row>
        <row r="44">
          <cell r="W44">
            <v>1712600</v>
          </cell>
        </row>
        <row r="45">
          <cell r="W45">
            <v>4812600</v>
          </cell>
        </row>
        <row r="46">
          <cell r="W46">
            <v>1712600</v>
          </cell>
        </row>
        <row r="47">
          <cell r="W47">
            <v>1712600</v>
          </cell>
        </row>
        <row r="48">
          <cell r="W48">
            <v>2015100</v>
          </cell>
        </row>
        <row r="49">
          <cell r="W49">
            <v>1700000</v>
          </cell>
        </row>
        <row r="50">
          <cell r="W50">
            <v>1712600</v>
          </cell>
        </row>
        <row r="51">
          <cell r="W51">
            <v>510000</v>
          </cell>
        </row>
        <row r="52">
          <cell r="W52">
            <v>3450000</v>
          </cell>
        </row>
        <row r="53">
          <cell r="W53">
            <v>11245000</v>
          </cell>
        </row>
        <row r="54">
          <cell r="W54">
            <v>127558000</v>
          </cell>
        </row>
        <row r="55">
          <cell r="W55">
            <v>746000</v>
          </cell>
        </row>
        <row r="56">
          <cell r="W56">
            <v>0</v>
          </cell>
        </row>
        <row r="57">
          <cell r="W57">
            <v>2500000</v>
          </cell>
        </row>
        <row r="58">
          <cell r="W58">
            <v>675000</v>
          </cell>
        </row>
        <row r="59">
          <cell r="W59">
            <v>952100</v>
          </cell>
        </row>
        <row r="60">
          <cell r="W60">
            <v>3250000</v>
          </cell>
        </row>
        <row r="61">
          <cell r="W61">
            <v>10804700</v>
          </cell>
        </row>
        <row r="62">
          <cell r="W62">
            <v>0</v>
          </cell>
        </row>
        <row r="63">
          <cell r="W63">
            <v>0</v>
          </cell>
        </row>
        <row r="64">
          <cell r="W64">
            <v>0</v>
          </cell>
        </row>
        <row r="65">
          <cell r="W65">
            <v>2403000</v>
          </cell>
        </row>
        <row r="66">
          <cell r="W66">
            <v>0</v>
          </cell>
        </row>
        <row r="67">
          <cell r="W67">
            <v>0</v>
          </cell>
        </row>
        <row r="68">
          <cell r="W68">
            <v>1778400</v>
          </cell>
        </row>
        <row r="69">
          <cell r="W69">
            <v>0</v>
          </cell>
        </row>
        <row r="70">
          <cell r="W70">
            <v>1492260000</v>
          </cell>
        </row>
        <row r="71">
          <cell r="W71">
            <v>0</v>
          </cell>
        </row>
        <row r="72">
          <cell r="W72">
            <v>0</v>
          </cell>
        </row>
        <row r="73">
          <cell r="W73">
            <v>1948400</v>
          </cell>
        </row>
        <row r="74">
          <cell r="W74">
            <v>6030800</v>
          </cell>
        </row>
        <row r="75">
          <cell r="W75">
            <v>0</v>
          </cell>
        </row>
        <row r="76">
          <cell r="W76">
            <v>12059800</v>
          </cell>
        </row>
        <row r="77">
          <cell r="W77">
            <v>950000</v>
          </cell>
        </row>
        <row r="78">
          <cell r="W78">
            <v>8700000</v>
          </cell>
        </row>
        <row r="79">
          <cell r="W79">
            <v>122550000</v>
          </cell>
        </row>
        <row r="80">
          <cell r="W80">
            <v>222889364</v>
          </cell>
        </row>
        <row r="81">
          <cell r="W81">
            <v>387402600</v>
          </cell>
        </row>
        <row r="82">
          <cell r="W82">
            <v>1354363284</v>
          </cell>
        </row>
      </sheetData>
      <sheetData sheetId="6">
        <row r="11">
          <cell r="W11">
            <v>43840412406.099998</v>
          </cell>
        </row>
        <row r="12">
          <cell r="W12">
            <v>36986180</v>
          </cell>
        </row>
        <row r="13">
          <cell r="W13">
            <v>8198050</v>
          </cell>
        </row>
        <row r="14">
          <cell r="W14">
            <v>781536000</v>
          </cell>
        </row>
        <row r="15">
          <cell r="W15">
            <v>45066500</v>
          </cell>
        </row>
        <row r="16">
          <cell r="W16">
            <v>145529500</v>
          </cell>
        </row>
        <row r="17">
          <cell r="W17">
            <v>228377000</v>
          </cell>
        </row>
        <row r="18">
          <cell r="W18">
            <v>66500</v>
          </cell>
        </row>
        <row r="19">
          <cell r="W19">
            <v>66500</v>
          </cell>
        </row>
        <row r="20">
          <cell r="W20">
            <v>2925500</v>
          </cell>
        </row>
        <row r="21">
          <cell r="W21">
            <v>8206500</v>
          </cell>
        </row>
        <row r="22">
          <cell r="W22">
            <v>66500</v>
          </cell>
        </row>
        <row r="23">
          <cell r="W23">
            <v>2229956500</v>
          </cell>
        </row>
        <row r="24">
          <cell r="W24">
            <v>108400000</v>
          </cell>
        </row>
        <row r="25">
          <cell r="W25">
            <v>10700000</v>
          </cell>
        </row>
        <row r="26">
          <cell r="W26">
            <v>642762100</v>
          </cell>
        </row>
        <row r="27">
          <cell r="W27">
            <v>64677600</v>
          </cell>
        </row>
        <row r="28">
          <cell r="W28">
            <v>1499500</v>
          </cell>
        </row>
        <row r="29">
          <cell r="W29">
            <v>3456000</v>
          </cell>
        </row>
        <row r="30">
          <cell r="W30">
            <v>66500</v>
          </cell>
        </row>
        <row r="31">
          <cell r="W31">
            <v>66500</v>
          </cell>
        </row>
        <row r="32">
          <cell r="W32">
            <v>2500000</v>
          </cell>
        </row>
        <row r="33">
          <cell r="W33">
            <v>15059000</v>
          </cell>
        </row>
        <row r="34">
          <cell r="W34">
            <v>66500</v>
          </cell>
        </row>
        <row r="35">
          <cell r="W35">
            <v>1066500</v>
          </cell>
        </row>
        <row r="36">
          <cell r="W36">
            <v>0</v>
          </cell>
        </row>
        <row r="37">
          <cell r="W37">
            <v>2194500</v>
          </cell>
        </row>
        <row r="38">
          <cell r="W38">
            <v>66500</v>
          </cell>
        </row>
        <row r="39">
          <cell r="W39">
            <v>66500</v>
          </cell>
        </row>
        <row r="40">
          <cell r="W40">
            <v>3066500</v>
          </cell>
        </row>
        <row r="41">
          <cell r="W41">
            <v>1416500</v>
          </cell>
        </row>
        <row r="42">
          <cell r="W42">
            <v>66500</v>
          </cell>
        </row>
        <row r="43">
          <cell r="W43">
            <v>1476500</v>
          </cell>
        </row>
        <row r="44">
          <cell r="W44">
            <v>66500</v>
          </cell>
        </row>
        <row r="45">
          <cell r="W45">
            <v>66500</v>
          </cell>
        </row>
        <row r="46">
          <cell r="W46">
            <v>7866500</v>
          </cell>
        </row>
        <row r="47">
          <cell r="W47">
            <v>781500</v>
          </cell>
        </row>
        <row r="48">
          <cell r="W48">
            <v>3366500</v>
          </cell>
        </row>
        <row r="49">
          <cell r="W49">
            <v>539500</v>
          </cell>
        </row>
        <row r="50">
          <cell r="W50">
            <v>0</v>
          </cell>
        </row>
        <row r="51">
          <cell r="W51">
            <v>66500</v>
          </cell>
        </row>
        <row r="52">
          <cell r="W52">
            <v>66500</v>
          </cell>
        </row>
        <row r="53">
          <cell r="W53">
            <v>266500</v>
          </cell>
        </row>
        <row r="54">
          <cell r="W54">
            <v>66500</v>
          </cell>
        </row>
        <row r="55">
          <cell r="W55">
            <v>851500</v>
          </cell>
        </row>
        <row r="56">
          <cell r="W56">
            <v>1056500</v>
          </cell>
        </row>
        <row r="57">
          <cell r="W57">
            <v>66500</v>
          </cell>
        </row>
        <row r="58">
          <cell r="W58">
            <v>66500</v>
          </cell>
        </row>
        <row r="59">
          <cell r="W59">
            <v>66500</v>
          </cell>
        </row>
        <row r="60">
          <cell r="W60">
            <v>0</v>
          </cell>
        </row>
        <row r="61">
          <cell r="W61">
            <v>0</v>
          </cell>
        </row>
        <row r="62">
          <cell r="W62">
            <v>3066500</v>
          </cell>
        </row>
        <row r="63">
          <cell r="W63">
            <v>66500</v>
          </cell>
        </row>
        <row r="64">
          <cell r="W64">
            <v>4426500</v>
          </cell>
        </row>
        <row r="65">
          <cell r="W65">
            <v>316500</v>
          </cell>
        </row>
        <row r="66">
          <cell r="W66">
            <v>666500</v>
          </cell>
        </row>
        <row r="67">
          <cell r="W67">
            <v>0</v>
          </cell>
        </row>
        <row r="68">
          <cell r="W68">
            <v>1166500</v>
          </cell>
        </row>
        <row r="69">
          <cell r="W69">
            <v>66500</v>
          </cell>
        </row>
        <row r="70">
          <cell r="W70">
            <v>66500</v>
          </cell>
        </row>
        <row r="71">
          <cell r="W71">
            <v>66500</v>
          </cell>
        </row>
        <row r="72">
          <cell r="W72">
            <v>66500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66500</v>
          </cell>
        </row>
        <row r="76">
          <cell r="W76">
            <v>0</v>
          </cell>
        </row>
        <row r="77">
          <cell r="W77">
            <v>1281104967</v>
          </cell>
        </row>
        <row r="78">
          <cell r="W78">
            <v>0</v>
          </cell>
        </row>
        <row r="79">
          <cell r="W79">
            <v>117281832</v>
          </cell>
        </row>
        <row r="80">
          <cell r="W80">
            <v>0</v>
          </cell>
        </row>
        <row r="81">
          <cell r="W81">
            <v>0</v>
          </cell>
        </row>
        <row r="82">
          <cell r="W82">
            <v>1306954350</v>
          </cell>
        </row>
      </sheetData>
      <sheetData sheetId="7">
        <row r="11">
          <cell r="W11">
            <v>0</v>
          </cell>
        </row>
        <row r="12">
          <cell r="W12">
            <v>0</v>
          </cell>
        </row>
        <row r="13">
          <cell r="W13">
            <v>6967405792</v>
          </cell>
        </row>
        <row r="14">
          <cell r="W14">
            <v>0</v>
          </cell>
        </row>
        <row r="15">
          <cell r="W15">
            <v>0</v>
          </cell>
        </row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0</v>
          </cell>
        </row>
        <row r="23">
          <cell r="W23">
            <v>0</v>
          </cell>
        </row>
        <row r="24">
          <cell r="W24">
            <v>0</v>
          </cell>
        </row>
        <row r="25">
          <cell r="W25">
            <v>0</v>
          </cell>
        </row>
        <row r="26">
          <cell r="W26">
            <v>0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0</v>
          </cell>
        </row>
        <row r="39">
          <cell r="W39">
            <v>0</v>
          </cell>
        </row>
        <row r="40">
          <cell r="W40">
            <v>0</v>
          </cell>
        </row>
        <row r="41">
          <cell r="W41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0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49">
          <cell r="W49">
            <v>0</v>
          </cell>
        </row>
        <row r="50">
          <cell r="W50">
            <v>0</v>
          </cell>
        </row>
        <row r="51">
          <cell r="W51">
            <v>0</v>
          </cell>
        </row>
        <row r="52">
          <cell r="W52">
            <v>0</v>
          </cell>
        </row>
        <row r="53">
          <cell r="W53">
            <v>0</v>
          </cell>
        </row>
        <row r="54">
          <cell r="W54">
            <v>0</v>
          </cell>
        </row>
        <row r="55">
          <cell r="W55">
            <v>0</v>
          </cell>
        </row>
        <row r="56">
          <cell r="W56">
            <v>0</v>
          </cell>
        </row>
        <row r="57">
          <cell r="W57">
            <v>0</v>
          </cell>
        </row>
        <row r="58">
          <cell r="W58">
            <v>0</v>
          </cell>
        </row>
        <row r="59">
          <cell r="W59">
            <v>0</v>
          </cell>
        </row>
        <row r="60">
          <cell r="W60">
            <v>0</v>
          </cell>
        </row>
        <row r="61">
          <cell r="W61">
            <v>0</v>
          </cell>
        </row>
        <row r="62">
          <cell r="W62">
            <v>0</v>
          </cell>
        </row>
        <row r="63">
          <cell r="W63">
            <v>0</v>
          </cell>
        </row>
        <row r="64">
          <cell r="W64">
            <v>0</v>
          </cell>
        </row>
        <row r="65">
          <cell r="W65">
            <v>0</v>
          </cell>
        </row>
        <row r="66">
          <cell r="W66">
            <v>0</v>
          </cell>
        </row>
        <row r="67">
          <cell r="W67">
            <v>0</v>
          </cell>
        </row>
        <row r="68">
          <cell r="W68">
            <v>0</v>
          </cell>
        </row>
        <row r="69">
          <cell r="W69">
            <v>0</v>
          </cell>
        </row>
        <row r="70">
          <cell r="W70">
            <v>0</v>
          </cell>
        </row>
        <row r="71">
          <cell r="W71">
            <v>0</v>
          </cell>
        </row>
        <row r="72">
          <cell r="W72">
            <v>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0</v>
          </cell>
        </row>
        <row r="76">
          <cell r="W76">
            <v>0</v>
          </cell>
        </row>
        <row r="77">
          <cell r="W77">
            <v>0</v>
          </cell>
        </row>
        <row r="78">
          <cell r="W78">
            <v>0</v>
          </cell>
        </row>
        <row r="79">
          <cell r="W79">
            <v>0</v>
          </cell>
        </row>
        <row r="80">
          <cell r="W80">
            <v>229275000</v>
          </cell>
        </row>
        <row r="81">
          <cell r="W81">
            <v>39898979369</v>
          </cell>
        </row>
        <row r="82">
          <cell r="W82">
            <v>0</v>
          </cell>
        </row>
      </sheetData>
      <sheetData sheetId="8">
        <row r="11">
          <cell r="W11">
            <v>31258693808</v>
          </cell>
        </row>
        <row r="12">
          <cell r="W12">
            <v>1761821459</v>
          </cell>
        </row>
        <row r="13">
          <cell r="W13">
            <v>2612889538.29</v>
          </cell>
        </row>
        <row r="14">
          <cell r="W14">
            <v>28912528688</v>
          </cell>
        </row>
        <row r="15">
          <cell r="W15">
            <v>44935000</v>
          </cell>
        </row>
        <row r="16">
          <cell r="W16">
            <v>384132773</v>
          </cell>
        </row>
        <row r="17">
          <cell r="W17">
            <v>827595250</v>
          </cell>
        </row>
        <row r="18">
          <cell r="W18">
            <v>1296304285</v>
          </cell>
        </row>
        <row r="19">
          <cell r="W19">
            <v>22952640</v>
          </cell>
        </row>
        <row r="20">
          <cell r="W20">
            <v>27295000</v>
          </cell>
        </row>
        <row r="21">
          <cell r="W21">
            <v>288116100</v>
          </cell>
        </row>
        <row r="22">
          <cell r="W22">
            <v>139421450</v>
          </cell>
        </row>
        <row r="23">
          <cell r="W23">
            <v>801989539</v>
          </cell>
        </row>
        <row r="24">
          <cell r="W24">
            <v>74617000</v>
          </cell>
        </row>
        <row r="25">
          <cell r="W25">
            <v>22836500</v>
          </cell>
        </row>
        <row r="26">
          <cell r="W26">
            <v>272083724</v>
          </cell>
        </row>
        <row r="27">
          <cell r="W27">
            <v>254822325</v>
          </cell>
        </row>
        <row r="28">
          <cell r="W28">
            <v>744036777</v>
          </cell>
        </row>
        <row r="29">
          <cell r="W29">
            <v>13170000</v>
          </cell>
        </row>
        <row r="30">
          <cell r="W30">
            <v>263203000</v>
          </cell>
        </row>
        <row r="31">
          <cell r="W31">
            <v>24100000</v>
          </cell>
        </row>
        <row r="32">
          <cell r="W32">
            <v>19481500</v>
          </cell>
        </row>
        <row r="33">
          <cell r="W33">
            <v>12600000</v>
          </cell>
        </row>
        <row r="34">
          <cell r="W34">
            <v>0</v>
          </cell>
        </row>
        <row r="35">
          <cell r="W35">
            <v>1240000</v>
          </cell>
        </row>
        <row r="36">
          <cell r="W36">
            <v>21591500</v>
          </cell>
        </row>
        <row r="37">
          <cell r="W37">
            <v>20758350</v>
          </cell>
        </row>
        <row r="38">
          <cell r="W38">
            <v>16726000</v>
          </cell>
        </row>
        <row r="39">
          <cell r="W39">
            <v>19225000</v>
          </cell>
        </row>
        <row r="40">
          <cell r="W40">
            <v>58140000</v>
          </cell>
        </row>
        <row r="41">
          <cell r="W41">
            <v>41212000</v>
          </cell>
        </row>
        <row r="42">
          <cell r="W42">
            <v>1058300</v>
          </cell>
        </row>
        <row r="43">
          <cell r="W43">
            <v>6350000</v>
          </cell>
        </row>
        <row r="44">
          <cell r="W44">
            <v>17940000</v>
          </cell>
        </row>
        <row r="45">
          <cell r="W45">
            <v>33614997</v>
          </cell>
        </row>
        <row r="46">
          <cell r="W46">
            <v>55190000</v>
          </cell>
        </row>
        <row r="47">
          <cell r="W47">
            <v>2200000</v>
          </cell>
        </row>
        <row r="48">
          <cell r="W48">
            <v>15488000</v>
          </cell>
        </row>
        <row r="49">
          <cell r="W49">
            <v>675000</v>
          </cell>
        </row>
        <row r="50">
          <cell r="W50">
            <v>11005600</v>
          </cell>
        </row>
        <row r="51">
          <cell r="W51">
            <v>7105000</v>
          </cell>
        </row>
        <row r="52">
          <cell r="W52">
            <v>4250000</v>
          </cell>
        </row>
        <row r="53">
          <cell r="W53">
            <v>4250000</v>
          </cell>
        </row>
        <row r="54">
          <cell r="W54">
            <v>1800000</v>
          </cell>
        </row>
        <row r="55">
          <cell r="W55">
            <v>8260000</v>
          </cell>
        </row>
        <row r="56">
          <cell r="W56">
            <v>0</v>
          </cell>
        </row>
        <row r="57">
          <cell r="W57">
            <v>0</v>
          </cell>
        </row>
        <row r="58">
          <cell r="W58">
            <v>5200000</v>
          </cell>
        </row>
        <row r="59">
          <cell r="W59">
            <v>4625000</v>
          </cell>
        </row>
        <row r="60">
          <cell r="W60">
            <v>2016500</v>
          </cell>
        </row>
        <row r="61">
          <cell r="W61">
            <v>3966500</v>
          </cell>
        </row>
        <row r="62">
          <cell r="W62">
            <v>5175000</v>
          </cell>
        </row>
        <row r="63">
          <cell r="W63">
            <v>4785000</v>
          </cell>
        </row>
        <row r="64">
          <cell r="W64">
            <v>14475000</v>
          </cell>
        </row>
        <row r="65">
          <cell r="W65">
            <v>0</v>
          </cell>
        </row>
        <row r="66">
          <cell r="W66">
            <v>1100000</v>
          </cell>
        </row>
        <row r="67">
          <cell r="W67">
            <v>1366500</v>
          </cell>
        </row>
        <row r="68">
          <cell r="W68">
            <v>1150000</v>
          </cell>
        </row>
        <row r="69">
          <cell r="W69">
            <v>450000</v>
          </cell>
        </row>
        <row r="70">
          <cell r="W70">
            <v>16176000</v>
          </cell>
        </row>
        <row r="71">
          <cell r="W71">
            <v>55046000</v>
          </cell>
        </row>
        <row r="72">
          <cell r="W72">
            <v>9185000</v>
          </cell>
        </row>
        <row r="73">
          <cell r="W73">
            <v>3316500</v>
          </cell>
        </row>
        <row r="74">
          <cell r="W74">
            <v>25220000</v>
          </cell>
        </row>
        <row r="75">
          <cell r="W75">
            <v>13270000</v>
          </cell>
        </row>
        <row r="76">
          <cell r="W76">
            <v>312592000</v>
          </cell>
        </row>
        <row r="77">
          <cell r="W77">
            <v>176630840</v>
          </cell>
        </row>
        <row r="78">
          <cell r="W78">
            <v>1193257550</v>
          </cell>
        </row>
        <row r="79">
          <cell r="W79">
            <v>508911342</v>
          </cell>
        </row>
        <row r="80">
          <cell r="W80">
            <v>133167135</v>
          </cell>
        </row>
        <row r="81">
          <cell r="W81">
            <v>244239000</v>
          </cell>
        </row>
        <row r="82">
          <cell r="W82">
            <v>0</v>
          </cell>
        </row>
      </sheetData>
      <sheetData sheetId="9">
        <row r="11">
          <cell r="W11">
            <v>24325771830</v>
          </cell>
        </row>
        <row r="12">
          <cell r="W12">
            <v>922219672</v>
          </cell>
        </row>
        <row r="13">
          <cell r="W13">
            <v>208988063</v>
          </cell>
        </row>
        <row r="14">
          <cell r="W14">
            <v>35540925</v>
          </cell>
        </row>
        <row r="15">
          <cell r="W15">
            <v>42144875</v>
          </cell>
        </row>
        <row r="16">
          <cell r="W16">
            <v>21821966</v>
          </cell>
        </row>
        <row r="17">
          <cell r="W17">
            <v>142076000</v>
          </cell>
        </row>
        <row r="18">
          <cell r="W18">
            <v>37214450</v>
          </cell>
        </row>
        <row r="19">
          <cell r="W19">
            <v>36432000</v>
          </cell>
        </row>
        <row r="20">
          <cell r="W20">
            <v>23926505</v>
          </cell>
        </row>
        <row r="21">
          <cell r="W21">
            <v>107208815</v>
          </cell>
        </row>
        <row r="22">
          <cell r="W22">
            <v>1470000</v>
          </cell>
        </row>
        <row r="23">
          <cell r="W23">
            <v>11888600</v>
          </cell>
        </row>
        <row r="24">
          <cell r="W24">
            <v>18579000</v>
          </cell>
        </row>
        <row r="25">
          <cell r="W25">
            <v>2929000</v>
          </cell>
        </row>
        <row r="26">
          <cell r="W26">
            <v>144727896</v>
          </cell>
        </row>
        <row r="27">
          <cell r="W27">
            <v>32676300</v>
          </cell>
        </row>
        <row r="28">
          <cell r="W28">
            <v>11144044</v>
          </cell>
        </row>
        <row r="29">
          <cell r="W29">
            <v>13837000</v>
          </cell>
        </row>
        <row r="30">
          <cell r="W30">
            <v>4858500</v>
          </cell>
        </row>
        <row r="31">
          <cell r="W31">
            <v>31520000</v>
          </cell>
        </row>
        <row r="32">
          <cell r="W32">
            <v>13852575</v>
          </cell>
        </row>
        <row r="33">
          <cell r="W33">
            <v>5005000</v>
          </cell>
        </row>
        <row r="34">
          <cell r="W34">
            <v>14585000</v>
          </cell>
        </row>
        <row r="35">
          <cell r="W35">
            <v>10165000</v>
          </cell>
        </row>
        <row r="36">
          <cell r="W36">
            <v>10109500</v>
          </cell>
        </row>
        <row r="37">
          <cell r="W37">
            <v>10440000</v>
          </cell>
        </row>
        <row r="38">
          <cell r="W38">
            <v>9534000</v>
          </cell>
        </row>
        <row r="39">
          <cell r="W39">
            <v>6699000</v>
          </cell>
        </row>
        <row r="40">
          <cell r="W40">
            <v>5912500</v>
          </cell>
        </row>
        <row r="41">
          <cell r="W41">
            <v>14585000</v>
          </cell>
        </row>
        <row r="42">
          <cell r="W42">
            <v>25086000</v>
          </cell>
        </row>
        <row r="43">
          <cell r="W43">
            <v>6655000</v>
          </cell>
        </row>
        <row r="44">
          <cell r="W44">
            <v>13730000</v>
          </cell>
        </row>
        <row r="45">
          <cell r="W45">
            <v>7070000</v>
          </cell>
        </row>
        <row r="46">
          <cell r="W46">
            <v>6050000</v>
          </cell>
        </row>
        <row r="47">
          <cell r="W47">
            <v>13233000</v>
          </cell>
        </row>
        <row r="48">
          <cell r="W48">
            <v>11528000</v>
          </cell>
        </row>
        <row r="49">
          <cell r="W49">
            <v>4020000</v>
          </cell>
        </row>
        <row r="50">
          <cell r="W50">
            <v>2797500</v>
          </cell>
        </row>
        <row r="51">
          <cell r="W51">
            <v>10201500</v>
          </cell>
        </row>
        <row r="52">
          <cell r="W52">
            <v>7850000</v>
          </cell>
        </row>
        <row r="53">
          <cell r="W53">
            <v>3872000</v>
          </cell>
        </row>
        <row r="54">
          <cell r="W54">
            <v>9438000</v>
          </cell>
        </row>
        <row r="55">
          <cell r="W55">
            <v>12650000</v>
          </cell>
        </row>
        <row r="56">
          <cell r="W56">
            <v>6840000</v>
          </cell>
        </row>
        <row r="57">
          <cell r="W57">
            <v>4100000</v>
          </cell>
        </row>
        <row r="58">
          <cell r="W58">
            <v>6742500</v>
          </cell>
        </row>
        <row r="59">
          <cell r="W59">
            <v>8326000</v>
          </cell>
        </row>
        <row r="60">
          <cell r="W60">
            <v>3170000</v>
          </cell>
        </row>
        <row r="61">
          <cell r="W61">
            <v>3760000</v>
          </cell>
        </row>
        <row r="62">
          <cell r="W62">
            <v>7990000</v>
          </cell>
        </row>
        <row r="63">
          <cell r="W63">
            <v>6765000</v>
          </cell>
        </row>
        <row r="64">
          <cell r="W64">
            <v>10305900</v>
          </cell>
        </row>
        <row r="65">
          <cell r="W65">
            <v>1409000</v>
          </cell>
        </row>
        <row r="66">
          <cell r="W66">
            <v>10340000</v>
          </cell>
        </row>
        <row r="67">
          <cell r="W67">
            <v>17595500</v>
          </cell>
        </row>
        <row r="68">
          <cell r="W68">
            <v>9092000</v>
          </cell>
        </row>
        <row r="69">
          <cell r="W69">
            <v>8186000</v>
          </cell>
        </row>
        <row r="70">
          <cell r="W70">
            <v>11375000</v>
          </cell>
        </row>
        <row r="71">
          <cell r="W71">
            <v>6340000</v>
          </cell>
        </row>
        <row r="72">
          <cell r="W72">
            <v>15038000</v>
          </cell>
        </row>
        <row r="73">
          <cell r="W73">
            <v>4335000</v>
          </cell>
        </row>
        <row r="74">
          <cell r="W74">
            <v>3010000</v>
          </cell>
        </row>
        <row r="75">
          <cell r="W75">
            <v>7919500</v>
          </cell>
        </row>
        <row r="76">
          <cell r="W76">
            <v>11798000</v>
          </cell>
        </row>
        <row r="77">
          <cell r="W77">
            <v>31488500</v>
          </cell>
        </row>
        <row r="78">
          <cell r="W78">
            <v>85784530</v>
          </cell>
        </row>
        <row r="79">
          <cell r="W79">
            <v>42638344</v>
          </cell>
        </row>
        <row r="80">
          <cell r="W80">
            <v>211058</v>
          </cell>
        </row>
        <row r="81">
          <cell r="W81">
            <v>28502875</v>
          </cell>
        </row>
        <row r="82">
          <cell r="W82">
            <v>5865000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N111"/>
  <sheetViews>
    <sheetView tabSelected="1" workbookViewId="0">
      <selection sqref="A1:XFD1048576"/>
    </sheetView>
  </sheetViews>
  <sheetFormatPr defaultColWidth="8.85546875" defaultRowHeight="12.75"/>
  <cols>
    <col min="1" max="1" width="3.85546875" style="2" customWidth="1"/>
    <col min="2" max="2" width="51.140625" style="45" customWidth="1"/>
    <col min="3" max="10" width="21.42578125" style="46" customWidth="1"/>
    <col min="11" max="11" width="24.42578125" style="46" customWidth="1"/>
    <col min="12" max="16384" width="8.85546875" style="2"/>
  </cols>
  <sheetData>
    <row r="1" spans="1:1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>
      <c r="A4" s="3"/>
      <c r="B4" s="4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 t="s">
        <v>12</v>
      </c>
      <c r="K5" s="7" t="s">
        <v>13</v>
      </c>
    </row>
    <row r="6" spans="1:11" s="13" customFormat="1">
      <c r="A6" s="10"/>
      <c r="B6" s="10"/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8"/>
      <c r="J6" s="12" t="s">
        <v>20</v>
      </c>
      <c r="K6" s="11" t="s">
        <v>21</v>
      </c>
    </row>
    <row r="7" spans="1:11" s="16" customFormat="1">
      <c r="A7" s="14">
        <v>1</v>
      </c>
      <c r="B7" s="14" t="s">
        <v>22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/>
      <c r="K7" s="15">
        <v>10</v>
      </c>
    </row>
    <row r="8" spans="1:11" s="22" customFormat="1">
      <c r="A8" s="17">
        <v>1</v>
      </c>
      <c r="B8" s="18" t="s">
        <v>23</v>
      </c>
      <c r="C8" s="19">
        <f>'[1]KIB A'!W11</f>
        <v>64799562785</v>
      </c>
      <c r="D8" s="20">
        <f>'[1]KIB B'!W11</f>
        <v>86334368633</v>
      </c>
      <c r="E8" s="20">
        <f>'[1]KIB C'!W11</f>
        <v>440044322221</v>
      </c>
      <c r="F8" s="20">
        <f>'[1]KIB D'!W11</f>
        <v>4783974095</v>
      </c>
      <c r="G8" s="20">
        <f>'[1]KIB E'!W11</f>
        <v>43840412406.099998</v>
      </c>
      <c r="H8" s="20">
        <f>'[1]KIB F'!W11</f>
        <v>0</v>
      </c>
      <c r="I8" s="20">
        <f>[1]AL!W11</f>
        <v>31258693808</v>
      </c>
      <c r="J8" s="20">
        <f>[1]Xtra!W11</f>
        <v>24325771830</v>
      </c>
      <c r="K8" s="21">
        <f>SUM(C8:J8)</f>
        <v>695387105778.09998</v>
      </c>
    </row>
    <row r="9" spans="1:11">
      <c r="A9" s="17">
        <v>2</v>
      </c>
      <c r="B9" s="18" t="s">
        <v>24</v>
      </c>
      <c r="C9" s="19">
        <f>'[1]KIB A'!W12</f>
        <v>5154087942</v>
      </c>
      <c r="D9" s="20">
        <f>'[1]KIB B'!W12</f>
        <v>20460852791</v>
      </c>
      <c r="E9" s="20">
        <f>'[1]KIB C'!W12</f>
        <v>39644994074</v>
      </c>
      <c r="F9" s="20">
        <f>'[1]KIB D'!W12</f>
        <v>24690518</v>
      </c>
      <c r="G9" s="20">
        <f>'[1]KIB E'!W12</f>
        <v>36986180</v>
      </c>
      <c r="H9" s="20">
        <f>'[1]KIB F'!W12</f>
        <v>0</v>
      </c>
      <c r="I9" s="20">
        <f>[1]AL!W12</f>
        <v>1761821459</v>
      </c>
      <c r="J9" s="20">
        <f>[1]Xtra!W12</f>
        <v>922219672</v>
      </c>
      <c r="K9" s="21">
        <f t="shared" ref="K9:K72" si="0">SUM(C9:J9)</f>
        <v>68005652636</v>
      </c>
    </row>
    <row r="10" spans="1:11">
      <c r="A10" s="17">
        <v>3</v>
      </c>
      <c r="B10" s="18" t="s">
        <v>25</v>
      </c>
      <c r="C10" s="19">
        <f>'[1]KIB A'!W13</f>
        <v>3964150000</v>
      </c>
      <c r="D10" s="20">
        <f>'[1]KIB B'!W13</f>
        <v>48441897882.709991</v>
      </c>
      <c r="E10" s="20">
        <f>'[1]KIB C'!W13</f>
        <v>26649100523</v>
      </c>
      <c r="F10" s="20">
        <f>'[1]KIB D'!W13</f>
        <v>1871890035</v>
      </c>
      <c r="G10" s="20">
        <f>'[1]KIB E'!W13</f>
        <v>8198050</v>
      </c>
      <c r="H10" s="20">
        <f>'[1]KIB F'!W13</f>
        <v>6967405792</v>
      </c>
      <c r="I10" s="20">
        <f>[1]AL!W13</f>
        <v>2612889538.29</v>
      </c>
      <c r="J10" s="20">
        <f>[1]Xtra!W13</f>
        <v>208988063</v>
      </c>
      <c r="K10" s="21">
        <f t="shared" si="0"/>
        <v>90724519883.999985</v>
      </c>
    </row>
    <row r="11" spans="1:11">
      <c r="A11" s="17">
        <v>4</v>
      </c>
      <c r="B11" s="18" t="s">
        <v>26</v>
      </c>
      <c r="C11" s="19">
        <f>'[1]KIB A'!W14</f>
        <v>189157370825</v>
      </c>
      <c r="D11" s="20">
        <f>'[1]KIB B'!W14</f>
        <v>16946488124.679565</v>
      </c>
      <c r="E11" s="20">
        <f>'[1]KIB C'!W14</f>
        <v>8387295301.2522507</v>
      </c>
      <c r="F11" s="20">
        <f>'[1]KIB D'!W14</f>
        <v>1034155408771</v>
      </c>
      <c r="G11" s="20">
        <f>'[1]KIB E'!W14</f>
        <v>781536000</v>
      </c>
      <c r="H11" s="20">
        <f>'[1]KIB F'!W14</f>
        <v>0</v>
      </c>
      <c r="I11" s="20">
        <f>[1]AL!W14</f>
        <v>28912528688</v>
      </c>
      <c r="J11" s="20">
        <f>[1]Xtra!W14</f>
        <v>35540925</v>
      </c>
      <c r="K11" s="21">
        <f t="shared" si="0"/>
        <v>1278376168634.9319</v>
      </c>
    </row>
    <row r="12" spans="1:11">
      <c r="A12" s="17">
        <v>5</v>
      </c>
      <c r="B12" s="18" t="s">
        <v>27</v>
      </c>
      <c r="C12" s="19">
        <f>'[1]KIB A'!W15</f>
        <v>0</v>
      </c>
      <c r="D12" s="20">
        <f>'[1]KIB B'!W15</f>
        <v>2749719835</v>
      </c>
      <c r="E12" s="20">
        <f>'[1]KIB C'!W15</f>
        <v>7344468327</v>
      </c>
      <c r="F12" s="20">
        <f>'[1]KIB D'!W15</f>
        <v>0</v>
      </c>
      <c r="G12" s="20">
        <f>'[1]KIB E'!W15</f>
        <v>45066500</v>
      </c>
      <c r="H12" s="20">
        <f>'[1]KIB F'!W15</f>
        <v>0</v>
      </c>
      <c r="I12" s="20">
        <f>[1]AL!W15</f>
        <v>44935000</v>
      </c>
      <c r="J12" s="20">
        <f>[1]Xtra!W15</f>
        <v>42144875</v>
      </c>
      <c r="K12" s="21">
        <f t="shared" si="0"/>
        <v>10226334537</v>
      </c>
    </row>
    <row r="13" spans="1:11">
      <c r="A13" s="17">
        <v>6</v>
      </c>
      <c r="B13" s="18" t="s">
        <v>28</v>
      </c>
      <c r="C13" s="19">
        <f>'[1]KIB A'!W16</f>
        <v>5746193057</v>
      </c>
      <c r="D13" s="20">
        <f>'[1]KIB B'!W16</f>
        <v>4971706511</v>
      </c>
      <c r="E13" s="20">
        <f>'[1]KIB C'!W16</f>
        <v>7133455958</v>
      </c>
      <c r="F13" s="20">
        <f>'[1]KIB D'!W16</f>
        <v>662776125</v>
      </c>
      <c r="G13" s="20">
        <f>'[1]KIB E'!W16</f>
        <v>145529500</v>
      </c>
      <c r="H13" s="20">
        <f>'[1]KIB F'!W16</f>
        <v>0</v>
      </c>
      <c r="I13" s="20">
        <f>[1]AL!W16</f>
        <v>384132773</v>
      </c>
      <c r="J13" s="20">
        <f>[1]Xtra!W16</f>
        <v>21821966</v>
      </c>
      <c r="K13" s="21">
        <f t="shared" si="0"/>
        <v>19065615890</v>
      </c>
    </row>
    <row r="14" spans="1:11">
      <c r="A14" s="17">
        <v>7</v>
      </c>
      <c r="B14" s="18" t="s">
        <v>29</v>
      </c>
      <c r="C14" s="19">
        <f>'[1]KIB A'!W17</f>
        <v>140000000</v>
      </c>
      <c r="D14" s="20">
        <f>'[1]KIB B'!W17</f>
        <v>2488301443</v>
      </c>
      <c r="E14" s="20">
        <f>'[1]KIB C'!W17</f>
        <v>2718408397</v>
      </c>
      <c r="F14" s="20">
        <f>'[1]KIB D'!W17</f>
        <v>501957200</v>
      </c>
      <c r="G14" s="20">
        <f>'[1]KIB E'!W17</f>
        <v>228377000</v>
      </c>
      <c r="H14" s="20">
        <f>'[1]KIB F'!W17</f>
        <v>0</v>
      </c>
      <c r="I14" s="20">
        <f>[1]AL!W17</f>
        <v>827595250</v>
      </c>
      <c r="J14" s="20">
        <f>[1]Xtra!W17</f>
        <v>142076000</v>
      </c>
      <c r="K14" s="21">
        <f t="shared" si="0"/>
        <v>7046715290</v>
      </c>
    </row>
    <row r="15" spans="1:11" s="13" customFormat="1">
      <c r="A15" s="17">
        <v>8</v>
      </c>
      <c r="B15" s="18" t="s">
        <v>30</v>
      </c>
      <c r="C15" s="19">
        <f>'[1]KIB A'!W18</f>
        <v>725000000</v>
      </c>
      <c r="D15" s="20">
        <f>'[1]KIB B'!W18</f>
        <v>2331882238</v>
      </c>
      <c r="E15" s="20">
        <f>'[1]KIB C'!W18</f>
        <v>550426750</v>
      </c>
      <c r="F15" s="20">
        <f>'[1]KIB D'!W18</f>
        <v>195397350</v>
      </c>
      <c r="G15" s="20">
        <f>'[1]KIB E'!W18</f>
        <v>66500</v>
      </c>
      <c r="H15" s="20">
        <f>'[1]KIB F'!W18</f>
        <v>0</v>
      </c>
      <c r="I15" s="20">
        <f>[1]AL!W18</f>
        <v>1296304285</v>
      </c>
      <c r="J15" s="20">
        <f>[1]Xtra!W18</f>
        <v>37214450</v>
      </c>
      <c r="K15" s="21">
        <f t="shared" si="0"/>
        <v>5136291573</v>
      </c>
    </row>
    <row r="16" spans="1:11">
      <c r="A16" s="17">
        <v>9</v>
      </c>
      <c r="B16" s="18" t="s">
        <v>31</v>
      </c>
      <c r="C16" s="19">
        <f>'[1]KIB A'!W19</f>
        <v>154500000</v>
      </c>
      <c r="D16" s="20">
        <f>'[1]KIB B'!W19</f>
        <v>4724027135</v>
      </c>
      <c r="E16" s="20">
        <f>'[1]KIB C'!W19</f>
        <v>2634736630</v>
      </c>
      <c r="F16" s="20">
        <f>'[1]KIB D'!W19</f>
        <v>6308000</v>
      </c>
      <c r="G16" s="20">
        <f>'[1]KIB E'!W19</f>
        <v>66500</v>
      </c>
      <c r="H16" s="20">
        <f>'[1]KIB F'!W19</f>
        <v>0</v>
      </c>
      <c r="I16" s="20">
        <f>[1]AL!W19</f>
        <v>22952640</v>
      </c>
      <c r="J16" s="20">
        <f>[1]Xtra!W19</f>
        <v>36432000</v>
      </c>
      <c r="K16" s="21">
        <f t="shared" si="0"/>
        <v>7579022905</v>
      </c>
    </row>
    <row r="17" spans="1:11" s="22" customFormat="1">
      <c r="A17" s="17">
        <v>10</v>
      </c>
      <c r="B17" s="18" t="s">
        <v>32</v>
      </c>
      <c r="C17" s="19">
        <f>'[1]KIB A'!W20</f>
        <v>1420340000</v>
      </c>
      <c r="D17" s="20">
        <f>'[1]KIB B'!W20</f>
        <v>1965501988</v>
      </c>
      <c r="E17" s="20">
        <f>'[1]KIB C'!W20</f>
        <v>2880265150</v>
      </c>
      <c r="F17" s="20">
        <f>'[1]KIB D'!W20</f>
        <v>158106100</v>
      </c>
      <c r="G17" s="20">
        <f>'[1]KIB E'!W20</f>
        <v>2925500</v>
      </c>
      <c r="H17" s="20">
        <f>'[1]KIB F'!W20</f>
        <v>0</v>
      </c>
      <c r="I17" s="20">
        <f>[1]AL!W20</f>
        <v>27295000</v>
      </c>
      <c r="J17" s="20">
        <f>[1]Xtra!W20</f>
        <v>23926505</v>
      </c>
      <c r="K17" s="21">
        <f t="shared" si="0"/>
        <v>6478360243</v>
      </c>
    </row>
    <row r="18" spans="1:11">
      <c r="A18" s="17">
        <v>11</v>
      </c>
      <c r="B18" s="18" t="s">
        <v>33</v>
      </c>
      <c r="C18" s="19">
        <f>'[1]KIB A'!W21</f>
        <v>1893350000</v>
      </c>
      <c r="D18" s="20">
        <f>'[1]KIB B'!W21</f>
        <v>4361967317</v>
      </c>
      <c r="E18" s="20">
        <f>'[1]KIB C'!W21</f>
        <v>6101969183</v>
      </c>
      <c r="F18" s="20">
        <f>'[1]KIB D'!W21</f>
        <v>186798500</v>
      </c>
      <c r="G18" s="20">
        <f>'[1]KIB E'!W21</f>
        <v>8206500</v>
      </c>
      <c r="H18" s="20">
        <f>'[1]KIB F'!W21</f>
        <v>0</v>
      </c>
      <c r="I18" s="20">
        <f>[1]AL!W21</f>
        <v>288116100</v>
      </c>
      <c r="J18" s="20">
        <f>[1]Xtra!W21</f>
        <v>107208815</v>
      </c>
      <c r="K18" s="21">
        <f t="shared" si="0"/>
        <v>12947616415</v>
      </c>
    </row>
    <row r="19" spans="1:11">
      <c r="A19" s="17">
        <v>12</v>
      </c>
      <c r="B19" s="18" t="s">
        <v>34</v>
      </c>
      <c r="C19" s="19">
        <f>'[1]KIB A'!W22</f>
        <v>150000000</v>
      </c>
      <c r="D19" s="20">
        <f>'[1]KIB B'!W22</f>
        <v>975154437</v>
      </c>
      <c r="E19" s="20">
        <f>'[1]KIB C'!W22</f>
        <v>222515000</v>
      </c>
      <c r="F19" s="20">
        <f>'[1]KIB D'!W22</f>
        <v>0</v>
      </c>
      <c r="G19" s="20">
        <f>'[1]KIB E'!W22</f>
        <v>66500</v>
      </c>
      <c r="H19" s="20">
        <f>'[1]KIB F'!W22</f>
        <v>0</v>
      </c>
      <c r="I19" s="20">
        <f>[1]AL!W22</f>
        <v>139421450</v>
      </c>
      <c r="J19" s="20">
        <f>[1]Xtra!W22</f>
        <v>1470000</v>
      </c>
      <c r="K19" s="21">
        <f t="shared" si="0"/>
        <v>1488627387</v>
      </c>
    </row>
    <row r="20" spans="1:11">
      <c r="A20" s="17">
        <v>13</v>
      </c>
      <c r="B20" s="18" t="s">
        <v>35</v>
      </c>
      <c r="C20" s="19">
        <f>'[1]KIB A'!W23</f>
        <v>15104604695</v>
      </c>
      <c r="D20" s="20">
        <f>'[1]KIB B'!W23</f>
        <v>801962232</v>
      </c>
      <c r="E20" s="20">
        <f>'[1]KIB C'!W23</f>
        <v>9863015165</v>
      </c>
      <c r="F20" s="20">
        <f>'[1]KIB D'!W23</f>
        <v>0</v>
      </c>
      <c r="G20" s="20">
        <f>'[1]KIB E'!W23</f>
        <v>2229956500</v>
      </c>
      <c r="H20" s="20">
        <f>'[1]KIB F'!W23</f>
        <v>0</v>
      </c>
      <c r="I20" s="20">
        <f>[1]AL!W23</f>
        <v>801989539</v>
      </c>
      <c r="J20" s="20">
        <f>[1]Xtra!W23</f>
        <v>11888600</v>
      </c>
      <c r="K20" s="21">
        <f t="shared" si="0"/>
        <v>28813416731</v>
      </c>
    </row>
    <row r="21" spans="1:11">
      <c r="A21" s="17">
        <v>14</v>
      </c>
      <c r="B21" s="18" t="s">
        <v>36</v>
      </c>
      <c r="C21" s="19">
        <f>'[1]KIB A'!W24</f>
        <v>0</v>
      </c>
      <c r="D21" s="20">
        <f>'[1]KIB B'!W24</f>
        <v>974265097</v>
      </c>
      <c r="E21" s="20">
        <f>'[1]KIB C'!W24</f>
        <v>0</v>
      </c>
      <c r="F21" s="20">
        <f>'[1]KIB D'!W24</f>
        <v>0</v>
      </c>
      <c r="G21" s="20">
        <f>'[1]KIB E'!W24</f>
        <v>108400000</v>
      </c>
      <c r="H21" s="20">
        <f>'[1]KIB F'!W24</f>
        <v>0</v>
      </c>
      <c r="I21" s="20">
        <f>[1]AL!W24</f>
        <v>74617000</v>
      </c>
      <c r="J21" s="20">
        <f>[1]Xtra!W24</f>
        <v>18579000</v>
      </c>
      <c r="K21" s="21">
        <f t="shared" si="0"/>
        <v>1175861097</v>
      </c>
    </row>
    <row r="22" spans="1:11">
      <c r="A22" s="17">
        <v>15</v>
      </c>
      <c r="B22" s="18" t="s">
        <v>37</v>
      </c>
      <c r="C22" s="19">
        <f>'[1]KIB A'!W25</f>
        <v>442000000</v>
      </c>
      <c r="D22" s="20">
        <f>'[1]KIB B'!W25</f>
        <v>454432250</v>
      </c>
      <c r="E22" s="20">
        <f>'[1]KIB C'!W25</f>
        <v>977224550</v>
      </c>
      <c r="F22" s="20">
        <f>'[1]KIB D'!W25</f>
        <v>2150000</v>
      </c>
      <c r="G22" s="20">
        <f>'[1]KIB E'!W25</f>
        <v>10700000</v>
      </c>
      <c r="H22" s="20">
        <f>'[1]KIB F'!W25</f>
        <v>0</v>
      </c>
      <c r="I22" s="20">
        <f>[1]AL!W25</f>
        <v>22836500</v>
      </c>
      <c r="J22" s="20">
        <f>[1]Xtra!W25</f>
        <v>2929000</v>
      </c>
      <c r="K22" s="21">
        <f t="shared" si="0"/>
        <v>1912272300</v>
      </c>
    </row>
    <row r="23" spans="1:11">
      <c r="A23" s="17">
        <v>16</v>
      </c>
      <c r="B23" s="18" t="s">
        <v>38</v>
      </c>
      <c r="C23" s="19">
        <f>'[1]KIB A'!W26</f>
        <v>36300244250</v>
      </c>
      <c r="D23" s="20">
        <f>'[1]KIB B'!W26</f>
        <v>25728547094</v>
      </c>
      <c r="E23" s="20">
        <f>'[1]KIB C'!W26</f>
        <v>24367029100</v>
      </c>
      <c r="F23" s="20">
        <f>'[1]KIB D'!W26</f>
        <v>2111921500</v>
      </c>
      <c r="G23" s="20">
        <f>'[1]KIB E'!W26</f>
        <v>642762100</v>
      </c>
      <c r="H23" s="20">
        <f>'[1]KIB F'!W26</f>
        <v>0</v>
      </c>
      <c r="I23" s="20">
        <f>[1]AL!W26</f>
        <v>272083724</v>
      </c>
      <c r="J23" s="20">
        <f>[1]Xtra!W26</f>
        <v>144727896</v>
      </c>
      <c r="K23" s="21">
        <f t="shared" si="0"/>
        <v>89567315664</v>
      </c>
    </row>
    <row r="24" spans="1:11" s="13" customFormat="1">
      <c r="A24" s="17">
        <v>17</v>
      </c>
      <c r="B24" s="18" t="s">
        <v>39</v>
      </c>
      <c r="C24" s="19">
        <f>'[1]KIB A'!W27</f>
        <v>1514000000</v>
      </c>
      <c r="D24" s="20">
        <f>'[1]KIB B'!W27</f>
        <v>6359250074</v>
      </c>
      <c r="E24" s="20">
        <f>'[1]KIB C'!W27</f>
        <v>2805452000</v>
      </c>
      <c r="F24" s="20">
        <f>'[1]KIB D'!W27</f>
        <v>67200000</v>
      </c>
      <c r="G24" s="20">
        <f>'[1]KIB E'!W27</f>
        <v>64677600</v>
      </c>
      <c r="H24" s="20">
        <f>'[1]KIB F'!W27</f>
        <v>0</v>
      </c>
      <c r="I24" s="20">
        <f>[1]AL!W27</f>
        <v>254822325</v>
      </c>
      <c r="J24" s="20">
        <f>[1]Xtra!W27</f>
        <v>32676300</v>
      </c>
      <c r="K24" s="21">
        <f t="shared" si="0"/>
        <v>11098078299</v>
      </c>
    </row>
    <row r="25" spans="1:11">
      <c r="A25" s="17">
        <v>18</v>
      </c>
      <c r="B25" s="18" t="s">
        <v>40</v>
      </c>
      <c r="C25" s="19">
        <f>'[1]KIB A'!W28</f>
        <v>1035250000</v>
      </c>
      <c r="D25" s="20">
        <f>'[1]KIB B'!W28</f>
        <v>4595094693</v>
      </c>
      <c r="E25" s="20">
        <f>'[1]KIB C'!W28</f>
        <v>7483618500</v>
      </c>
      <c r="F25" s="20">
        <f>'[1]KIB D'!W28</f>
        <v>97240014</v>
      </c>
      <c r="G25" s="20">
        <f>'[1]KIB E'!W28</f>
        <v>1499500</v>
      </c>
      <c r="H25" s="20">
        <f>'[1]KIB F'!W28</f>
        <v>0</v>
      </c>
      <c r="I25" s="20">
        <f>[1]AL!W28</f>
        <v>744036777</v>
      </c>
      <c r="J25" s="20">
        <f>[1]Xtra!W28</f>
        <v>11144044</v>
      </c>
      <c r="K25" s="21">
        <f t="shared" si="0"/>
        <v>13967883528</v>
      </c>
    </row>
    <row r="26" spans="1:11" s="22" customFormat="1">
      <c r="A26" s="17">
        <v>19</v>
      </c>
      <c r="B26" s="18" t="s">
        <v>41</v>
      </c>
      <c r="C26" s="19">
        <f>'[1]KIB A'!W29</f>
        <v>0</v>
      </c>
      <c r="D26" s="20">
        <f>'[1]KIB B'!W29</f>
        <v>884892282</v>
      </c>
      <c r="E26" s="20">
        <f>'[1]KIB C'!W29</f>
        <v>0</v>
      </c>
      <c r="F26" s="20">
        <f>'[1]KIB D'!W29</f>
        <v>0</v>
      </c>
      <c r="G26" s="20">
        <f>'[1]KIB E'!W29</f>
        <v>3456000</v>
      </c>
      <c r="H26" s="20">
        <f>'[1]KIB F'!W29</f>
        <v>0</v>
      </c>
      <c r="I26" s="20">
        <f>[1]AL!W29</f>
        <v>13170000</v>
      </c>
      <c r="J26" s="20">
        <f>[1]Xtra!W29</f>
        <v>13837000</v>
      </c>
      <c r="K26" s="21">
        <f t="shared" si="0"/>
        <v>915355282</v>
      </c>
    </row>
    <row r="27" spans="1:11">
      <c r="A27" s="17">
        <v>20</v>
      </c>
      <c r="B27" s="18" t="s">
        <v>42</v>
      </c>
      <c r="C27" s="19">
        <f>'[1]KIB A'!W30</f>
        <v>0</v>
      </c>
      <c r="D27" s="20">
        <f>'[1]KIB B'!W30</f>
        <v>1142169623</v>
      </c>
      <c r="E27" s="20">
        <f>'[1]KIB C'!W30</f>
        <v>414975000</v>
      </c>
      <c r="F27" s="20">
        <f>'[1]KIB D'!W30</f>
        <v>11100000</v>
      </c>
      <c r="G27" s="20">
        <f>'[1]KIB E'!W30</f>
        <v>66500</v>
      </c>
      <c r="H27" s="20">
        <f>'[1]KIB F'!W30</f>
        <v>0</v>
      </c>
      <c r="I27" s="20">
        <f>[1]AL!W30</f>
        <v>263203000</v>
      </c>
      <c r="J27" s="20">
        <f>[1]Xtra!W30</f>
        <v>4858500</v>
      </c>
      <c r="K27" s="21">
        <f t="shared" si="0"/>
        <v>1836372623</v>
      </c>
    </row>
    <row r="28" spans="1:11">
      <c r="A28" s="17">
        <v>21</v>
      </c>
      <c r="B28" s="18" t="s">
        <v>43</v>
      </c>
      <c r="C28" s="19">
        <f>'[1]KIB A'!W31</f>
        <v>792000000</v>
      </c>
      <c r="D28" s="20">
        <f>'[1]KIB B'!W31</f>
        <v>450761700</v>
      </c>
      <c r="E28" s="20">
        <f>'[1]KIB C'!W31</f>
        <v>762561750</v>
      </c>
      <c r="F28" s="20">
        <f>'[1]KIB D'!W31</f>
        <v>3000000</v>
      </c>
      <c r="G28" s="20">
        <f>'[1]KIB E'!W31</f>
        <v>66500</v>
      </c>
      <c r="H28" s="20">
        <f>'[1]KIB F'!W31</f>
        <v>0</v>
      </c>
      <c r="I28" s="20">
        <f>[1]AL!W31</f>
        <v>24100000</v>
      </c>
      <c r="J28" s="20">
        <f>[1]Xtra!W31</f>
        <v>31520000</v>
      </c>
      <c r="K28" s="21">
        <f t="shared" si="0"/>
        <v>2064009950</v>
      </c>
    </row>
    <row r="29" spans="1:11">
      <c r="A29" s="17">
        <v>22</v>
      </c>
      <c r="B29" s="18" t="s">
        <v>44</v>
      </c>
      <c r="C29" s="19">
        <f>'[1]KIB A'!W32</f>
        <v>307675000</v>
      </c>
      <c r="D29" s="20">
        <f>'[1]KIB B'!W32</f>
        <v>519411000</v>
      </c>
      <c r="E29" s="20">
        <f>'[1]KIB C'!W32</f>
        <v>1565675070</v>
      </c>
      <c r="F29" s="20">
        <f>'[1]KIB D'!W32</f>
        <v>0</v>
      </c>
      <c r="G29" s="20">
        <f>'[1]KIB E'!W32</f>
        <v>2500000</v>
      </c>
      <c r="H29" s="20">
        <f>'[1]KIB F'!W32</f>
        <v>0</v>
      </c>
      <c r="I29" s="20">
        <f>[1]AL!W32</f>
        <v>19481500</v>
      </c>
      <c r="J29" s="20">
        <f>[1]Xtra!W32</f>
        <v>13852575</v>
      </c>
      <c r="K29" s="21">
        <f t="shared" si="0"/>
        <v>2428595145</v>
      </c>
    </row>
    <row r="30" spans="1:11">
      <c r="A30" s="17">
        <v>23</v>
      </c>
      <c r="B30" s="18" t="s">
        <v>45</v>
      </c>
      <c r="C30" s="19">
        <f>'[1]KIB A'!W33</f>
        <v>2403644000</v>
      </c>
      <c r="D30" s="20">
        <f>'[1]KIB B'!W33</f>
        <v>459121000</v>
      </c>
      <c r="E30" s="20">
        <f>'[1]KIB C'!W33</f>
        <v>1167893400</v>
      </c>
      <c r="F30" s="20">
        <f>'[1]KIB D'!W33</f>
        <v>2950600</v>
      </c>
      <c r="G30" s="20">
        <f>'[1]KIB E'!W33</f>
        <v>15059000</v>
      </c>
      <c r="H30" s="20">
        <f>'[1]KIB F'!W33</f>
        <v>0</v>
      </c>
      <c r="I30" s="20">
        <f>[1]AL!W33</f>
        <v>12600000</v>
      </c>
      <c r="J30" s="20">
        <f>[1]Xtra!W33</f>
        <v>5005000</v>
      </c>
      <c r="K30" s="21">
        <f t="shared" si="0"/>
        <v>4066273000</v>
      </c>
    </row>
    <row r="31" spans="1:11">
      <c r="A31" s="17">
        <v>24</v>
      </c>
      <c r="B31" s="18" t="s">
        <v>46</v>
      </c>
      <c r="C31" s="19">
        <f>'[1]KIB A'!W34</f>
        <v>66259808</v>
      </c>
      <c r="D31" s="20">
        <f>'[1]KIB B'!W34</f>
        <v>469233450</v>
      </c>
      <c r="E31" s="20">
        <f>'[1]KIB C'!W34</f>
        <v>858330000</v>
      </c>
      <c r="F31" s="20">
        <f>'[1]KIB D'!W34</f>
        <v>40216600</v>
      </c>
      <c r="G31" s="20">
        <f>'[1]KIB E'!W34</f>
        <v>66500</v>
      </c>
      <c r="H31" s="20">
        <f>'[1]KIB F'!W34</f>
        <v>0</v>
      </c>
      <c r="I31" s="20">
        <f>[1]AL!W34</f>
        <v>0</v>
      </c>
      <c r="J31" s="20">
        <f>[1]Xtra!W34</f>
        <v>14585000</v>
      </c>
      <c r="K31" s="21">
        <f t="shared" si="0"/>
        <v>1448691358</v>
      </c>
    </row>
    <row r="32" spans="1:11">
      <c r="A32" s="17">
        <v>25</v>
      </c>
      <c r="B32" s="18" t="s">
        <v>47</v>
      </c>
      <c r="C32" s="19">
        <f>'[1]KIB A'!W35</f>
        <v>13220636795</v>
      </c>
      <c r="D32" s="20">
        <f>'[1]KIB B'!W35</f>
        <v>447180500</v>
      </c>
      <c r="E32" s="20">
        <f>'[1]KIB C'!W35</f>
        <v>4488616000</v>
      </c>
      <c r="F32" s="20">
        <f>'[1]KIB D'!W35</f>
        <v>7712000</v>
      </c>
      <c r="G32" s="20">
        <f>'[1]KIB E'!W35</f>
        <v>1066500</v>
      </c>
      <c r="H32" s="20">
        <f>'[1]KIB F'!W35</f>
        <v>0</v>
      </c>
      <c r="I32" s="20">
        <f>[1]AL!W35</f>
        <v>1240000</v>
      </c>
      <c r="J32" s="20">
        <f>[1]Xtra!W35</f>
        <v>10165000</v>
      </c>
      <c r="K32" s="21">
        <f t="shared" si="0"/>
        <v>18176616795</v>
      </c>
    </row>
    <row r="33" spans="1:92" s="13" customFormat="1">
      <c r="A33" s="17">
        <v>26</v>
      </c>
      <c r="B33" s="18" t="s">
        <v>48</v>
      </c>
      <c r="C33" s="19">
        <f>'[1]KIB A'!W36</f>
        <v>317538994</v>
      </c>
      <c r="D33" s="20">
        <f>'[1]KIB B'!W36</f>
        <v>513783450</v>
      </c>
      <c r="E33" s="20">
        <f>'[1]KIB C'!W36</f>
        <v>998206000</v>
      </c>
      <c r="F33" s="20">
        <f>'[1]KIB D'!W36</f>
        <v>1717200</v>
      </c>
      <c r="G33" s="20">
        <f>'[1]KIB E'!W36</f>
        <v>0</v>
      </c>
      <c r="H33" s="20">
        <f>'[1]KIB F'!W36</f>
        <v>0</v>
      </c>
      <c r="I33" s="20">
        <f>[1]AL!W36</f>
        <v>21591500</v>
      </c>
      <c r="J33" s="20">
        <f>[1]Xtra!W36</f>
        <v>10109500</v>
      </c>
      <c r="K33" s="21">
        <f t="shared" si="0"/>
        <v>1862946644</v>
      </c>
    </row>
    <row r="34" spans="1:92">
      <c r="A34" s="17">
        <v>27</v>
      </c>
      <c r="B34" s="18" t="s">
        <v>49</v>
      </c>
      <c r="C34" s="19">
        <f>'[1]KIB A'!W37</f>
        <v>917894844</v>
      </c>
      <c r="D34" s="20">
        <f>'[1]KIB B'!W37</f>
        <v>531838805</v>
      </c>
      <c r="E34" s="20">
        <f>'[1]KIB C'!W37</f>
        <v>709346136</v>
      </c>
      <c r="F34" s="20">
        <f>'[1]KIB D'!W37</f>
        <v>1705000</v>
      </c>
      <c r="G34" s="20">
        <f>'[1]KIB E'!W37</f>
        <v>2194500</v>
      </c>
      <c r="H34" s="20">
        <f>'[1]KIB F'!W37</f>
        <v>0</v>
      </c>
      <c r="I34" s="20">
        <f>[1]AL!W37</f>
        <v>20758350</v>
      </c>
      <c r="J34" s="20">
        <f>[1]Xtra!W37</f>
        <v>10440000</v>
      </c>
      <c r="K34" s="21">
        <f t="shared" si="0"/>
        <v>2194177635</v>
      </c>
    </row>
    <row r="35" spans="1:92" s="22" customFormat="1">
      <c r="A35" s="17">
        <v>28</v>
      </c>
      <c r="B35" s="18" t="s">
        <v>50</v>
      </c>
      <c r="C35" s="19">
        <f>'[1]KIB A'!W38</f>
        <v>25650000</v>
      </c>
      <c r="D35" s="20">
        <f>'[1]KIB B'!W38</f>
        <v>494655450</v>
      </c>
      <c r="E35" s="20">
        <f>'[1]KIB C'!W38</f>
        <v>1532953000</v>
      </c>
      <c r="F35" s="20">
        <f>'[1]KIB D'!W38</f>
        <v>1712600</v>
      </c>
      <c r="G35" s="20">
        <f>'[1]KIB E'!W38</f>
        <v>66500</v>
      </c>
      <c r="H35" s="20">
        <f>'[1]KIB F'!W38</f>
        <v>0</v>
      </c>
      <c r="I35" s="20">
        <f>[1]AL!W38</f>
        <v>16726000</v>
      </c>
      <c r="J35" s="20">
        <f>[1]Xtra!W38</f>
        <v>9534000</v>
      </c>
      <c r="K35" s="21">
        <f t="shared" si="0"/>
        <v>2081297550</v>
      </c>
    </row>
    <row r="36" spans="1:92">
      <c r="A36" s="17">
        <v>29</v>
      </c>
      <c r="B36" s="18" t="s">
        <v>51</v>
      </c>
      <c r="C36" s="19">
        <f>'[1]KIB A'!W39</f>
        <v>1698400000</v>
      </c>
      <c r="D36" s="20">
        <f>'[1]KIB B'!W39</f>
        <v>490889450</v>
      </c>
      <c r="E36" s="20">
        <f>'[1]KIB C'!W39</f>
        <v>333260000</v>
      </c>
      <c r="F36" s="20">
        <f>'[1]KIB D'!W39</f>
        <v>1715000</v>
      </c>
      <c r="G36" s="20">
        <f>'[1]KIB E'!W39</f>
        <v>66500</v>
      </c>
      <c r="H36" s="20">
        <f>'[1]KIB F'!W39</f>
        <v>0</v>
      </c>
      <c r="I36" s="20">
        <f>[1]AL!W39</f>
        <v>19225000</v>
      </c>
      <c r="J36" s="20">
        <f>[1]Xtra!W39</f>
        <v>6699000</v>
      </c>
      <c r="K36" s="21">
        <f t="shared" si="0"/>
        <v>2550254950</v>
      </c>
    </row>
    <row r="37" spans="1:92">
      <c r="A37" s="17">
        <v>30</v>
      </c>
      <c r="B37" s="18" t="s">
        <v>52</v>
      </c>
      <c r="C37" s="19">
        <f>'[1]KIB A'!W40</f>
        <v>461453230</v>
      </c>
      <c r="D37" s="20">
        <f>'[1]KIB B'!W40</f>
        <v>584907875</v>
      </c>
      <c r="E37" s="20">
        <f>'[1]KIB C'!W40</f>
        <v>16400000</v>
      </c>
      <c r="F37" s="20">
        <f>'[1]KIB D'!W40</f>
        <v>1712600</v>
      </c>
      <c r="G37" s="20">
        <f>'[1]KIB E'!W40</f>
        <v>3066500</v>
      </c>
      <c r="H37" s="20">
        <f>'[1]KIB F'!W40</f>
        <v>0</v>
      </c>
      <c r="I37" s="20">
        <f>[1]AL!W40</f>
        <v>58140000</v>
      </c>
      <c r="J37" s="20">
        <f>[1]Xtra!W40</f>
        <v>5912500</v>
      </c>
      <c r="K37" s="21">
        <f t="shared" si="0"/>
        <v>1131592705</v>
      </c>
    </row>
    <row r="38" spans="1:92">
      <c r="A38" s="17">
        <v>31</v>
      </c>
      <c r="B38" s="18" t="s">
        <v>53</v>
      </c>
      <c r="C38" s="19">
        <f>'[1]KIB A'!W41</f>
        <v>375000000</v>
      </c>
      <c r="D38" s="20">
        <f>'[1]KIB B'!W41</f>
        <v>462348950</v>
      </c>
      <c r="E38" s="20">
        <f>'[1]KIB C'!W41</f>
        <v>607500000</v>
      </c>
      <c r="F38" s="20">
        <f>'[1]KIB D'!W41</f>
        <v>1712600</v>
      </c>
      <c r="G38" s="20">
        <f>'[1]KIB E'!W41</f>
        <v>1416500</v>
      </c>
      <c r="H38" s="20">
        <f>'[1]KIB F'!W41</f>
        <v>0</v>
      </c>
      <c r="I38" s="20">
        <f>[1]AL!W41</f>
        <v>41212000</v>
      </c>
      <c r="J38" s="20">
        <f>[1]Xtra!W41</f>
        <v>14585000</v>
      </c>
      <c r="K38" s="21">
        <f t="shared" si="0"/>
        <v>1503775050</v>
      </c>
    </row>
    <row r="39" spans="1:92">
      <c r="A39" s="17">
        <v>32</v>
      </c>
      <c r="B39" s="18" t="s">
        <v>54</v>
      </c>
      <c r="C39" s="19">
        <f>'[1]KIB A'!W42</f>
        <v>175000000</v>
      </c>
      <c r="D39" s="20">
        <f>'[1]KIB B'!W42</f>
        <v>520930850</v>
      </c>
      <c r="E39" s="20">
        <f>'[1]KIB C'!W42</f>
        <v>1387361000</v>
      </c>
      <c r="F39" s="20">
        <f>'[1]KIB D'!W42</f>
        <v>0</v>
      </c>
      <c r="G39" s="20">
        <f>'[1]KIB E'!W42</f>
        <v>66500</v>
      </c>
      <c r="H39" s="20">
        <f>'[1]KIB F'!W42</f>
        <v>0</v>
      </c>
      <c r="I39" s="20">
        <f>[1]AL!W42</f>
        <v>1058300</v>
      </c>
      <c r="J39" s="20">
        <f>[1]Xtra!W42</f>
        <v>25086000</v>
      </c>
      <c r="K39" s="21">
        <f t="shared" si="0"/>
        <v>2109502650</v>
      </c>
    </row>
    <row r="40" spans="1:92">
      <c r="A40" s="17">
        <v>33</v>
      </c>
      <c r="B40" s="18" t="s">
        <v>55</v>
      </c>
      <c r="C40" s="19">
        <f>'[1]KIB A'!W43</f>
        <v>308000000</v>
      </c>
      <c r="D40" s="20">
        <f>'[1]KIB B'!W43</f>
        <v>466527075</v>
      </c>
      <c r="E40" s="20">
        <f>'[1]KIB C'!W43</f>
        <v>415452985</v>
      </c>
      <c r="F40" s="20">
        <f>'[1]KIB D'!W43</f>
        <v>1888000</v>
      </c>
      <c r="G40" s="20">
        <f>'[1]KIB E'!W43</f>
        <v>1476500</v>
      </c>
      <c r="H40" s="20">
        <f>'[1]KIB F'!W43</f>
        <v>0</v>
      </c>
      <c r="I40" s="20">
        <f>[1]AL!W43</f>
        <v>6350000</v>
      </c>
      <c r="J40" s="20">
        <f>[1]Xtra!W43</f>
        <v>6655000</v>
      </c>
      <c r="K40" s="21">
        <f t="shared" si="0"/>
        <v>1206349560</v>
      </c>
    </row>
    <row r="41" spans="1:92">
      <c r="A41" s="17">
        <v>34</v>
      </c>
      <c r="B41" s="18" t="s">
        <v>56</v>
      </c>
      <c r="C41" s="19">
        <f>'[1]KIB A'!W44</f>
        <v>235000000</v>
      </c>
      <c r="D41" s="20">
        <f>'[1]KIB B'!W44</f>
        <v>473614450</v>
      </c>
      <c r="E41" s="20">
        <f>'[1]KIB C'!W44</f>
        <v>800113511</v>
      </c>
      <c r="F41" s="20">
        <f>'[1]KIB D'!W44</f>
        <v>1712600</v>
      </c>
      <c r="G41" s="20">
        <f>'[1]KIB E'!W44</f>
        <v>66500</v>
      </c>
      <c r="H41" s="20">
        <f>'[1]KIB F'!W44</f>
        <v>0</v>
      </c>
      <c r="I41" s="20">
        <f>[1]AL!W44</f>
        <v>17940000</v>
      </c>
      <c r="J41" s="20">
        <f>[1]Xtra!W44</f>
        <v>13730000</v>
      </c>
      <c r="K41" s="21">
        <f t="shared" si="0"/>
        <v>1542177061</v>
      </c>
    </row>
    <row r="42" spans="1:92" s="13" customFormat="1">
      <c r="A42" s="17">
        <v>35</v>
      </c>
      <c r="B42" s="18" t="s">
        <v>57</v>
      </c>
      <c r="C42" s="19">
        <f>'[1]KIB A'!W45</f>
        <v>262500000</v>
      </c>
      <c r="D42" s="20">
        <f>'[1]KIB B'!W45</f>
        <v>444991950</v>
      </c>
      <c r="E42" s="20">
        <f>'[1]KIB C'!W45</f>
        <v>509747253</v>
      </c>
      <c r="F42" s="20">
        <f>'[1]KIB D'!W45</f>
        <v>4812600</v>
      </c>
      <c r="G42" s="20">
        <f>'[1]KIB E'!W45</f>
        <v>66500</v>
      </c>
      <c r="H42" s="20">
        <f>'[1]KIB F'!W45</f>
        <v>0</v>
      </c>
      <c r="I42" s="20">
        <f>[1]AL!W45</f>
        <v>33614997</v>
      </c>
      <c r="J42" s="20">
        <f>[1]Xtra!W45</f>
        <v>7070000</v>
      </c>
      <c r="K42" s="21">
        <f t="shared" si="0"/>
        <v>1262803300</v>
      </c>
    </row>
    <row r="43" spans="1:92">
      <c r="A43" s="17">
        <v>36</v>
      </c>
      <c r="B43" s="18" t="s">
        <v>58</v>
      </c>
      <c r="C43" s="19">
        <f>'[1]KIB A'!W46</f>
        <v>140000000</v>
      </c>
      <c r="D43" s="20">
        <f>'[1]KIB B'!W46</f>
        <v>516111184</v>
      </c>
      <c r="E43" s="20">
        <f>'[1]KIB C'!W46</f>
        <v>829010000</v>
      </c>
      <c r="F43" s="20">
        <f>'[1]KIB D'!W46</f>
        <v>1712600</v>
      </c>
      <c r="G43" s="20">
        <f>'[1]KIB E'!W46</f>
        <v>7866500</v>
      </c>
      <c r="H43" s="20">
        <f>'[1]KIB F'!W46</f>
        <v>0</v>
      </c>
      <c r="I43" s="20">
        <f>[1]AL!W46</f>
        <v>55190000</v>
      </c>
      <c r="J43" s="20">
        <f>[1]Xtra!W46</f>
        <v>6050000</v>
      </c>
      <c r="K43" s="21">
        <f t="shared" si="0"/>
        <v>1555940284</v>
      </c>
    </row>
    <row r="44" spans="1:92" s="22" customFormat="1">
      <c r="A44" s="17">
        <v>37</v>
      </c>
      <c r="B44" s="18" t="s">
        <v>59</v>
      </c>
      <c r="C44" s="19">
        <f>'[1]KIB A'!W47</f>
        <v>125000000</v>
      </c>
      <c r="D44" s="20">
        <f>'[1]KIB B'!W47</f>
        <v>462303950</v>
      </c>
      <c r="E44" s="20">
        <f>'[1]KIB C'!W47</f>
        <v>923924925</v>
      </c>
      <c r="F44" s="20">
        <f>'[1]KIB D'!W47</f>
        <v>1712600</v>
      </c>
      <c r="G44" s="20">
        <f>'[1]KIB E'!W47</f>
        <v>781500</v>
      </c>
      <c r="H44" s="20">
        <f>'[1]KIB F'!W47</f>
        <v>0</v>
      </c>
      <c r="I44" s="20">
        <f>[1]AL!W47</f>
        <v>2200000</v>
      </c>
      <c r="J44" s="20">
        <f>[1]Xtra!W47</f>
        <v>13233000</v>
      </c>
      <c r="K44" s="21">
        <f t="shared" si="0"/>
        <v>1529155975</v>
      </c>
    </row>
    <row r="45" spans="1:92">
      <c r="A45" s="17">
        <v>38</v>
      </c>
      <c r="B45" s="18" t="s">
        <v>60</v>
      </c>
      <c r="C45" s="19">
        <f>'[1]KIB A'!W48</f>
        <v>156000000</v>
      </c>
      <c r="D45" s="20">
        <f>'[1]KIB B'!W48</f>
        <v>473334450</v>
      </c>
      <c r="E45" s="20">
        <f>'[1]KIB C'!W48</f>
        <v>559400000</v>
      </c>
      <c r="F45" s="20">
        <f>'[1]KIB D'!W48</f>
        <v>2015100</v>
      </c>
      <c r="G45" s="20">
        <f>'[1]KIB E'!W48</f>
        <v>3366500</v>
      </c>
      <c r="H45" s="20">
        <f>'[1]KIB F'!W48</f>
        <v>0</v>
      </c>
      <c r="I45" s="20">
        <f>[1]AL!W48</f>
        <v>15488000</v>
      </c>
      <c r="J45" s="20">
        <f>[1]Xtra!W48</f>
        <v>11528000</v>
      </c>
      <c r="K45" s="21">
        <f t="shared" si="0"/>
        <v>1221132050</v>
      </c>
      <c r="CN45" s="23" t="e">
        <f>SUM(#REF!)</f>
        <v>#REF!</v>
      </c>
    </row>
    <row r="46" spans="1:92">
      <c r="A46" s="17">
        <v>39</v>
      </c>
      <c r="B46" s="18" t="s">
        <v>61</v>
      </c>
      <c r="C46" s="19">
        <f>'[1]KIB A'!W49</f>
        <v>100000000</v>
      </c>
      <c r="D46" s="20">
        <f>'[1]KIB B'!W49</f>
        <v>435396450</v>
      </c>
      <c r="E46" s="20">
        <f>'[1]KIB C'!W49</f>
        <v>735890000</v>
      </c>
      <c r="F46" s="20">
        <f>'[1]KIB D'!W49</f>
        <v>1700000</v>
      </c>
      <c r="G46" s="20">
        <f>'[1]KIB E'!W49</f>
        <v>539500</v>
      </c>
      <c r="H46" s="20">
        <f>'[1]KIB F'!W49</f>
        <v>0</v>
      </c>
      <c r="I46" s="20">
        <f>[1]AL!W49</f>
        <v>675000</v>
      </c>
      <c r="J46" s="20">
        <f>[1]Xtra!W49</f>
        <v>4020000</v>
      </c>
      <c r="K46" s="21">
        <f t="shared" si="0"/>
        <v>1278220950</v>
      </c>
    </row>
    <row r="47" spans="1:92">
      <c r="A47" s="17">
        <v>40</v>
      </c>
      <c r="B47" s="18" t="s">
        <v>62</v>
      </c>
      <c r="C47" s="19">
        <f>'[1]KIB A'!W50</f>
        <v>210000000</v>
      </c>
      <c r="D47" s="20">
        <f>'[1]KIB B'!W50</f>
        <v>511773450</v>
      </c>
      <c r="E47" s="20">
        <f>'[1]KIB C'!W50</f>
        <v>864234435</v>
      </c>
      <c r="F47" s="20">
        <f>'[1]KIB D'!W50</f>
        <v>1712600</v>
      </c>
      <c r="G47" s="20">
        <f>'[1]KIB E'!W50</f>
        <v>0</v>
      </c>
      <c r="H47" s="20">
        <f>'[1]KIB F'!W50</f>
        <v>0</v>
      </c>
      <c r="I47" s="20">
        <f>[1]AL!W50</f>
        <v>11005600</v>
      </c>
      <c r="J47" s="20">
        <f>[1]Xtra!W50</f>
        <v>2797500</v>
      </c>
      <c r="K47" s="21">
        <f t="shared" si="0"/>
        <v>1601523585</v>
      </c>
    </row>
    <row r="48" spans="1:92">
      <c r="A48" s="17">
        <v>41</v>
      </c>
      <c r="B48" s="18" t="s">
        <v>63</v>
      </c>
      <c r="C48" s="19">
        <f>'[1]KIB A'!W51</f>
        <v>1599000000</v>
      </c>
      <c r="D48" s="20">
        <f>'[1]KIB B'!W51</f>
        <v>57624000</v>
      </c>
      <c r="E48" s="20">
        <f>'[1]KIB C'!W51</f>
        <v>72500000</v>
      </c>
      <c r="F48" s="20">
        <f>'[1]KIB D'!W51</f>
        <v>510000</v>
      </c>
      <c r="G48" s="20">
        <f>'[1]KIB E'!W51</f>
        <v>66500</v>
      </c>
      <c r="H48" s="20">
        <f>'[1]KIB F'!W51</f>
        <v>0</v>
      </c>
      <c r="I48" s="20">
        <f>[1]AL!W51</f>
        <v>7105000</v>
      </c>
      <c r="J48" s="20">
        <f>[1]Xtra!W51</f>
        <v>10201500</v>
      </c>
      <c r="K48" s="21">
        <f t="shared" si="0"/>
        <v>1747007000</v>
      </c>
    </row>
    <row r="49" spans="1:11">
      <c r="A49" s="17">
        <v>42</v>
      </c>
      <c r="B49" s="18" t="s">
        <v>64</v>
      </c>
      <c r="C49" s="19">
        <f>'[1]KIB A'!W52</f>
        <v>2113826000</v>
      </c>
      <c r="D49" s="20">
        <f>'[1]KIB B'!W52</f>
        <v>82873500</v>
      </c>
      <c r="E49" s="20">
        <f>'[1]KIB C'!W52</f>
        <v>140000000</v>
      </c>
      <c r="F49" s="20">
        <f>'[1]KIB D'!W52</f>
        <v>3450000</v>
      </c>
      <c r="G49" s="20">
        <f>'[1]KIB E'!W52</f>
        <v>66500</v>
      </c>
      <c r="H49" s="20">
        <f>'[1]KIB F'!W52</f>
        <v>0</v>
      </c>
      <c r="I49" s="20">
        <f>[1]AL!W52</f>
        <v>4250000</v>
      </c>
      <c r="J49" s="20">
        <f>[1]Xtra!W52</f>
        <v>7850000</v>
      </c>
      <c r="K49" s="21">
        <f t="shared" si="0"/>
        <v>2352316000</v>
      </c>
    </row>
    <row r="50" spans="1:11">
      <c r="A50" s="17">
        <v>43</v>
      </c>
      <c r="B50" s="18" t="s">
        <v>65</v>
      </c>
      <c r="C50" s="19">
        <f>'[1]KIB A'!W53</f>
        <v>309800000</v>
      </c>
      <c r="D50" s="20">
        <f>'[1]KIB B'!W53</f>
        <v>97457700</v>
      </c>
      <c r="E50" s="20">
        <f>'[1]KIB C'!W53</f>
        <v>268011150</v>
      </c>
      <c r="F50" s="20">
        <f>'[1]KIB D'!W53</f>
        <v>11245000</v>
      </c>
      <c r="G50" s="20">
        <f>'[1]KIB E'!W53</f>
        <v>266500</v>
      </c>
      <c r="H50" s="20">
        <f>'[1]KIB F'!W53</f>
        <v>0</v>
      </c>
      <c r="I50" s="20">
        <f>[1]AL!W53</f>
        <v>4250000</v>
      </c>
      <c r="J50" s="20">
        <f>[1]Xtra!W53</f>
        <v>3872000</v>
      </c>
      <c r="K50" s="21">
        <f t="shared" si="0"/>
        <v>694902350</v>
      </c>
    </row>
    <row r="51" spans="1:11" s="13" customFormat="1">
      <c r="A51" s="17">
        <v>44</v>
      </c>
      <c r="B51" s="18" t="s">
        <v>66</v>
      </c>
      <c r="C51" s="19">
        <f>'[1]KIB A'!W54</f>
        <v>4850050348</v>
      </c>
      <c r="D51" s="20">
        <f>'[1]KIB B'!W54</f>
        <v>72681000</v>
      </c>
      <c r="E51" s="20">
        <f>'[1]KIB C'!W54</f>
        <v>781192240</v>
      </c>
      <c r="F51" s="20">
        <f>'[1]KIB D'!W54</f>
        <v>127558000</v>
      </c>
      <c r="G51" s="20">
        <f>'[1]KIB E'!W54</f>
        <v>66500</v>
      </c>
      <c r="H51" s="20">
        <f>'[1]KIB F'!W54</f>
        <v>0</v>
      </c>
      <c r="I51" s="20">
        <f>[1]AL!W54</f>
        <v>1800000</v>
      </c>
      <c r="J51" s="20">
        <f>[1]Xtra!W54</f>
        <v>9438000</v>
      </c>
      <c r="K51" s="21">
        <f t="shared" si="0"/>
        <v>5842786088</v>
      </c>
    </row>
    <row r="52" spans="1:11">
      <c r="A52" s="17">
        <v>45</v>
      </c>
      <c r="B52" s="18" t="s">
        <v>67</v>
      </c>
      <c r="C52" s="19">
        <f>'[1]KIB A'!W55</f>
        <v>6432339616</v>
      </c>
      <c r="D52" s="20">
        <f>'[1]KIB B'!W55</f>
        <v>95807000</v>
      </c>
      <c r="E52" s="20">
        <f>'[1]KIB C'!W55</f>
        <v>1024628404</v>
      </c>
      <c r="F52" s="20">
        <f>'[1]KIB D'!W55</f>
        <v>746000</v>
      </c>
      <c r="G52" s="20">
        <f>'[1]KIB E'!W55</f>
        <v>851500</v>
      </c>
      <c r="H52" s="20">
        <f>'[1]KIB F'!W55</f>
        <v>0</v>
      </c>
      <c r="I52" s="20">
        <f>[1]AL!W55</f>
        <v>8260000</v>
      </c>
      <c r="J52" s="20">
        <f>[1]Xtra!W55</f>
        <v>12650000</v>
      </c>
      <c r="K52" s="21">
        <f t="shared" si="0"/>
        <v>7575282520</v>
      </c>
    </row>
    <row r="53" spans="1:11" s="22" customFormat="1">
      <c r="A53" s="17">
        <v>46</v>
      </c>
      <c r="B53" s="18" t="s">
        <v>68</v>
      </c>
      <c r="C53" s="19">
        <f>'[1]KIB A'!W56</f>
        <v>2317000000</v>
      </c>
      <c r="D53" s="20">
        <f>'[1]KIB B'!W56</f>
        <v>71857500</v>
      </c>
      <c r="E53" s="20">
        <f>'[1]KIB C'!W56</f>
        <v>309250000</v>
      </c>
      <c r="F53" s="20">
        <f>'[1]KIB D'!W56</f>
        <v>0</v>
      </c>
      <c r="G53" s="20">
        <f>'[1]KIB E'!W56</f>
        <v>1056500</v>
      </c>
      <c r="H53" s="20">
        <f>'[1]KIB F'!W56</f>
        <v>0</v>
      </c>
      <c r="I53" s="20">
        <f>[1]AL!W56</f>
        <v>0</v>
      </c>
      <c r="J53" s="20">
        <f>[1]Xtra!W56</f>
        <v>6840000</v>
      </c>
      <c r="K53" s="21">
        <f t="shared" si="0"/>
        <v>2706004000</v>
      </c>
    </row>
    <row r="54" spans="1:11">
      <c r="A54" s="17">
        <v>47</v>
      </c>
      <c r="B54" s="18" t="s">
        <v>69</v>
      </c>
      <c r="C54" s="19">
        <f>'[1]KIB A'!W57</f>
        <v>555371163</v>
      </c>
      <c r="D54" s="20">
        <f>'[1]KIB B'!W57</f>
        <v>88833000</v>
      </c>
      <c r="E54" s="20">
        <f>'[1]KIB C'!W57</f>
        <v>112500000</v>
      </c>
      <c r="F54" s="20">
        <f>'[1]KIB D'!W57</f>
        <v>2500000</v>
      </c>
      <c r="G54" s="20">
        <f>'[1]KIB E'!W57</f>
        <v>66500</v>
      </c>
      <c r="H54" s="20">
        <f>'[1]KIB F'!W57</f>
        <v>0</v>
      </c>
      <c r="I54" s="20">
        <f>[1]AL!W57</f>
        <v>0</v>
      </c>
      <c r="J54" s="20">
        <f>[1]Xtra!W57</f>
        <v>4100000</v>
      </c>
      <c r="K54" s="21">
        <f t="shared" si="0"/>
        <v>763370663</v>
      </c>
    </row>
    <row r="55" spans="1:11">
      <c r="A55" s="17">
        <v>48</v>
      </c>
      <c r="B55" s="18" t="s">
        <v>70</v>
      </c>
      <c r="C55" s="19">
        <f>'[1]KIB A'!W58</f>
        <v>499953848</v>
      </c>
      <c r="D55" s="20">
        <f>'[1]KIB B'!W58</f>
        <v>81763385</v>
      </c>
      <c r="E55" s="20">
        <f>'[1]KIB C'!W58</f>
        <v>235729750</v>
      </c>
      <c r="F55" s="20">
        <f>'[1]KIB D'!W58</f>
        <v>675000</v>
      </c>
      <c r="G55" s="20">
        <f>'[1]KIB E'!W58</f>
        <v>66500</v>
      </c>
      <c r="H55" s="20">
        <f>'[1]KIB F'!W58</f>
        <v>0</v>
      </c>
      <c r="I55" s="20">
        <f>[1]AL!W58</f>
        <v>5200000</v>
      </c>
      <c r="J55" s="20">
        <f>[1]Xtra!W58</f>
        <v>6742500</v>
      </c>
      <c r="K55" s="21">
        <f t="shared" si="0"/>
        <v>830130983</v>
      </c>
    </row>
    <row r="56" spans="1:11">
      <c r="A56" s="17">
        <v>49</v>
      </c>
      <c r="B56" s="18" t="s">
        <v>71</v>
      </c>
      <c r="C56" s="19">
        <f>'[1]KIB A'!W59</f>
        <v>2028404008</v>
      </c>
      <c r="D56" s="20">
        <f>'[1]KIB B'!W59</f>
        <v>94537500</v>
      </c>
      <c r="E56" s="20">
        <f>'[1]KIB C'!W59</f>
        <v>547861750</v>
      </c>
      <c r="F56" s="20">
        <f>'[1]KIB D'!W59</f>
        <v>952100</v>
      </c>
      <c r="G56" s="20">
        <f>'[1]KIB E'!W59</f>
        <v>66500</v>
      </c>
      <c r="H56" s="20">
        <f>'[1]KIB F'!W59</f>
        <v>0</v>
      </c>
      <c r="I56" s="20">
        <f>[1]AL!W59</f>
        <v>4625000</v>
      </c>
      <c r="J56" s="20">
        <f>[1]Xtra!W59</f>
        <v>8326000</v>
      </c>
      <c r="K56" s="21">
        <f t="shared" si="0"/>
        <v>2684772858</v>
      </c>
    </row>
    <row r="57" spans="1:11">
      <c r="A57" s="17">
        <v>50</v>
      </c>
      <c r="B57" s="18" t="s">
        <v>72</v>
      </c>
      <c r="C57" s="19">
        <f>'[1]KIB A'!W60</f>
        <v>2897659149</v>
      </c>
      <c r="D57" s="20">
        <f>'[1]KIB B'!W60</f>
        <v>78521000</v>
      </c>
      <c r="E57" s="20">
        <f>'[1]KIB C'!W60</f>
        <v>107655750</v>
      </c>
      <c r="F57" s="20">
        <f>'[1]KIB D'!W60</f>
        <v>3250000</v>
      </c>
      <c r="G57" s="20">
        <f>'[1]KIB E'!W60</f>
        <v>0</v>
      </c>
      <c r="H57" s="20">
        <f>'[1]KIB F'!W60</f>
        <v>0</v>
      </c>
      <c r="I57" s="20">
        <f>[1]AL!W60</f>
        <v>2016500</v>
      </c>
      <c r="J57" s="20">
        <f>[1]Xtra!W60</f>
        <v>3170000</v>
      </c>
      <c r="K57" s="21">
        <f t="shared" si="0"/>
        <v>3092272399</v>
      </c>
    </row>
    <row r="58" spans="1:11">
      <c r="A58" s="17">
        <v>51</v>
      </c>
      <c r="B58" s="18" t="s">
        <v>73</v>
      </c>
      <c r="C58" s="19">
        <f>'[1]KIB A'!W61</f>
        <v>9815355459</v>
      </c>
      <c r="D58" s="20">
        <f>'[1]KIB B'!W61</f>
        <v>106038000</v>
      </c>
      <c r="E58" s="20">
        <f>'[1]KIB C'!W61</f>
        <v>742000000</v>
      </c>
      <c r="F58" s="20">
        <f>'[1]KIB D'!W61</f>
        <v>10804700</v>
      </c>
      <c r="G58" s="20">
        <f>'[1]KIB E'!W61</f>
        <v>0</v>
      </c>
      <c r="H58" s="20">
        <f>'[1]KIB F'!W61</f>
        <v>0</v>
      </c>
      <c r="I58" s="20">
        <f>[1]AL!W61</f>
        <v>3966500</v>
      </c>
      <c r="J58" s="20">
        <f>[1]Xtra!W61</f>
        <v>3760000</v>
      </c>
      <c r="K58" s="21">
        <f t="shared" si="0"/>
        <v>10681924659</v>
      </c>
    </row>
    <row r="59" spans="1:11">
      <c r="A59" s="17">
        <v>52</v>
      </c>
      <c r="B59" s="18" t="s">
        <v>74</v>
      </c>
      <c r="C59" s="19">
        <f>'[1]KIB A'!W62</f>
        <v>3641422536</v>
      </c>
      <c r="D59" s="20">
        <f>'[1]KIB B'!W62</f>
        <v>73023000</v>
      </c>
      <c r="E59" s="20">
        <f>'[1]KIB C'!W62</f>
        <v>0</v>
      </c>
      <c r="F59" s="20">
        <f>'[1]KIB D'!W62</f>
        <v>0</v>
      </c>
      <c r="G59" s="20">
        <f>'[1]KIB E'!W62</f>
        <v>3066500</v>
      </c>
      <c r="H59" s="20">
        <f>'[1]KIB F'!W62</f>
        <v>0</v>
      </c>
      <c r="I59" s="20">
        <f>[1]AL!W62</f>
        <v>5175000</v>
      </c>
      <c r="J59" s="20">
        <f>[1]Xtra!W62</f>
        <v>7990000</v>
      </c>
      <c r="K59" s="21">
        <f t="shared" si="0"/>
        <v>3730677036</v>
      </c>
    </row>
    <row r="60" spans="1:11" s="13" customFormat="1">
      <c r="A60" s="17">
        <v>53</v>
      </c>
      <c r="B60" s="18" t="s">
        <v>75</v>
      </c>
      <c r="C60" s="19">
        <f>'[1]KIB A'!W63</f>
        <v>9111568697</v>
      </c>
      <c r="D60" s="20">
        <f>'[1]KIB B'!W63</f>
        <v>72126000</v>
      </c>
      <c r="E60" s="20">
        <f>'[1]KIB C'!W63</f>
        <v>608358000</v>
      </c>
      <c r="F60" s="20">
        <f>'[1]KIB D'!W63</f>
        <v>0</v>
      </c>
      <c r="G60" s="20">
        <f>'[1]KIB E'!W63</f>
        <v>66500</v>
      </c>
      <c r="H60" s="20">
        <f>'[1]KIB F'!W63</f>
        <v>0</v>
      </c>
      <c r="I60" s="20">
        <f>[1]AL!W63</f>
        <v>4785000</v>
      </c>
      <c r="J60" s="20">
        <f>[1]Xtra!W63</f>
        <v>6765000</v>
      </c>
      <c r="K60" s="21">
        <f t="shared" si="0"/>
        <v>9803669197</v>
      </c>
    </row>
    <row r="61" spans="1:11">
      <c r="A61" s="17">
        <v>54</v>
      </c>
      <c r="B61" s="18" t="s">
        <v>76</v>
      </c>
      <c r="C61" s="19">
        <f>'[1]KIB A'!W64</f>
        <v>2713269644</v>
      </c>
      <c r="D61" s="20">
        <f>'[1]KIB B'!W64</f>
        <v>67921000</v>
      </c>
      <c r="E61" s="20">
        <f>'[1]KIB C'!W64</f>
        <v>180180000</v>
      </c>
      <c r="F61" s="20">
        <f>'[1]KIB D'!W64</f>
        <v>0</v>
      </c>
      <c r="G61" s="20">
        <f>'[1]KIB E'!W64</f>
        <v>4426500</v>
      </c>
      <c r="H61" s="20">
        <f>'[1]KIB F'!W64</f>
        <v>0</v>
      </c>
      <c r="I61" s="20">
        <f>[1]AL!W64</f>
        <v>14475000</v>
      </c>
      <c r="J61" s="20">
        <f>[1]Xtra!W64</f>
        <v>10305900</v>
      </c>
      <c r="K61" s="21">
        <f t="shared" si="0"/>
        <v>2990578044</v>
      </c>
    </row>
    <row r="62" spans="1:11" s="22" customFormat="1">
      <c r="A62" s="17">
        <v>55</v>
      </c>
      <c r="B62" s="18" t="s">
        <v>77</v>
      </c>
      <c r="C62" s="19">
        <f>'[1]KIB A'!W65</f>
        <v>2587212797</v>
      </c>
      <c r="D62" s="20">
        <f>'[1]KIB B'!W65</f>
        <v>88881000</v>
      </c>
      <c r="E62" s="20">
        <f>'[1]KIB C'!W65</f>
        <v>326500000</v>
      </c>
      <c r="F62" s="20">
        <f>'[1]KIB D'!W65</f>
        <v>2403000</v>
      </c>
      <c r="G62" s="20">
        <f>'[1]KIB E'!W65</f>
        <v>316500</v>
      </c>
      <c r="H62" s="20">
        <f>'[1]KIB F'!W65</f>
        <v>0</v>
      </c>
      <c r="I62" s="20">
        <f>[1]AL!W65</f>
        <v>0</v>
      </c>
      <c r="J62" s="20">
        <f>[1]Xtra!W65</f>
        <v>1409000</v>
      </c>
      <c r="K62" s="21">
        <f t="shared" si="0"/>
        <v>3006722297</v>
      </c>
    </row>
    <row r="63" spans="1:11">
      <c r="A63" s="17">
        <v>56</v>
      </c>
      <c r="B63" s="18" t="s">
        <v>78</v>
      </c>
      <c r="C63" s="19">
        <f>'[1]KIB A'!W66</f>
        <v>6394954616</v>
      </c>
      <c r="D63" s="20">
        <f>'[1]KIB B'!W66</f>
        <v>77576000</v>
      </c>
      <c r="E63" s="20">
        <f>'[1]KIB C'!W66</f>
        <v>240000000</v>
      </c>
      <c r="F63" s="20">
        <f>'[1]KIB D'!W66</f>
        <v>0</v>
      </c>
      <c r="G63" s="20">
        <f>'[1]KIB E'!W66</f>
        <v>666500</v>
      </c>
      <c r="H63" s="20">
        <f>'[1]KIB F'!W66</f>
        <v>0</v>
      </c>
      <c r="I63" s="20">
        <f>[1]AL!W66</f>
        <v>1100000</v>
      </c>
      <c r="J63" s="20">
        <f>[1]Xtra!W66</f>
        <v>10340000</v>
      </c>
      <c r="K63" s="21">
        <f t="shared" si="0"/>
        <v>6724637116</v>
      </c>
    </row>
    <row r="64" spans="1:11">
      <c r="A64" s="17">
        <v>57</v>
      </c>
      <c r="B64" s="18" t="s">
        <v>79</v>
      </c>
      <c r="C64" s="19">
        <f>'[1]KIB A'!W67</f>
        <v>3931931473</v>
      </c>
      <c r="D64" s="20">
        <f>'[1]KIB B'!W67</f>
        <v>73446000</v>
      </c>
      <c r="E64" s="20">
        <f>'[1]KIB C'!W67</f>
        <v>502877850</v>
      </c>
      <c r="F64" s="20">
        <f>'[1]KIB D'!W67</f>
        <v>0</v>
      </c>
      <c r="G64" s="20">
        <f>'[1]KIB E'!W67</f>
        <v>0</v>
      </c>
      <c r="H64" s="20">
        <f>'[1]KIB F'!W67</f>
        <v>0</v>
      </c>
      <c r="I64" s="20">
        <f>[1]AL!W67</f>
        <v>1366500</v>
      </c>
      <c r="J64" s="20">
        <f>[1]Xtra!W67</f>
        <v>17595500</v>
      </c>
      <c r="K64" s="21">
        <f t="shared" si="0"/>
        <v>4527217323</v>
      </c>
    </row>
    <row r="65" spans="1:11">
      <c r="A65" s="17">
        <v>58</v>
      </c>
      <c r="B65" s="18" t="s">
        <v>80</v>
      </c>
      <c r="C65" s="19">
        <f>'[1]KIB A'!W68</f>
        <v>2982580250</v>
      </c>
      <c r="D65" s="20">
        <f>'[1]KIB B'!W68</f>
        <v>116579000</v>
      </c>
      <c r="E65" s="20">
        <f>'[1]KIB C'!W68</f>
        <v>621804000</v>
      </c>
      <c r="F65" s="20">
        <f>'[1]KIB D'!W68</f>
        <v>1778400</v>
      </c>
      <c r="G65" s="20">
        <f>'[1]KIB E'!W68</f>
        <v>1166500</v>
      </c>
      <c r="H65" s="20">
        <f>'[1]KIB F'!W68</f>
        <v>0</v>
      </c>
      <c r="I65" s="20">
        <f>[1]AL!W68</f>
        <v>1150000</v>
      </c>
      <c r="J65" s="20">
        <f>[1]Xtra!W68</f>
        <v>9092000</v>
      </c>
      <c r="K65" s="21">
        <f t="shared" si="0"/>
        <v>3734150150</v>
      </c>
    </row>
    <row r="66" spans="1:11">
      <c r="A66" s="17">
        <v>59</v>
      </c>
      <c r="B66" s="18" t="s">
        <v>81</v>
      </c>
      <c r="C66" s="19">
        <f>'[1]KIB A'!W69</f>
        <v>4232003000</v>
      </c>
      <c r="D66" s="20">
        <f>'[1]KIB B'!W69</f>
        <v>98245000</v>
      </c>
      <c r="E66" s="20">
        <f>'[1]KIB C'!W69</f>
        <v>15000000</v>
      </c>
      <c r="F66" s="20">
        <f>'[1]KIB D'!W69</f>
        <v>0</v>
      </c>
      <c r="G66" s="20">
        <f>'[1]KIB E'!W69</f>
        <v>66500</v>
      </c>
      <c r="H66" s="20">
        <f>'[1]KIB F'!W69</f>
        <v>0</v>
      </c>
      <c r="I66" s="20">
        <f>[1]AL!W69</f>
        <v>450000</v>
      </c>
      <c r="J66" s="20">
        <f>[1]Xtra!W69</f>
        <v>8186000</v>
      </c>
      <c r="K66" s="21">
        <f t="shared" si="0"/>
        <v>4353950500</v>
      </c>
    </row>
    <row r="67" spans="1:11">
      <c r="A67" s="17">
        <v>60</v>
      </c>
      <c r="B67" s="18" t="s">
        <v>82</v>
      </c>
      <c r="C67" s="19">
        <f>'[1]KIB A'!W70</f>
        <v>2703322368</v>
      </c>
      <c r="D67" s="20">
        <f>'[1]KIB B'!W70</f>
        <v>76590000</v>
      </c>
      <c r="E67" s="20">
        <f>'[1]KIB C'!W70</f>
        <v>1950000000</v>
      </c>
      <c r="F67" s="20">
        <f>'[1]KIB D'!W70</f>
        <v>1492260000</v>
      </c>
      <c r="G67" s="20">
        <f>'[1]KIB E'!W70</f>
        <v>66500</v>
      </c>
      <c r="H67" s="20">
        <f>'[1]KIB F'!W70</f>
        <v>0</v>
      </c>
      <c r="I67" s="20">
        <f>[1]AL!W70</f>
        <v>16176000</v>
      </c>
      <c r="J67" s="20">
        <f>[1]Xtra!W70</f>
        <v>11375000</v>
      </c>
      <c r="K67" s="21">
        <f t="shared" si="0"/>
        <v>6249789868</v>
      </c>
    </row>
    <row r="68" spans="1:11">
      <c r="A68" s="17">
        <v>61</v>
      </c>
      <c r="B68" s="18" t="s">
        <v>83</v>
      </c>
      <c r="C68" s="19">
        <f>'[1]KIB A'!W71</f>
        <v>5755743342</v>
      </c>
      <c r="D68" s="20">
        <f>'[1]KIB B'!W71</f>
        <v>61359000</v>
      </c>
      <c r="E68" s="20">
        <f>'[1]KIB C'!W71</f>
        <v>581000000</v>
      </c>
      <c r="F68" s="20">
        <f>'[1]KIB D'!W71</f>
        <v>0</v>
      </c>
      <c r="G68" s="20">
        <f>'[1]KIB E'!W71</f>
        <v>66500</v>
      </c>
      <c r="H68" s="20">
        <f>'[1]KIB F'!W71</f>
        <v>0</v>
      </c>
      <c r="I68" s="20">
        <f>[1]AL!W71</f>
        <v>55046000</v>
      </c>
      <c r="J68" s="20">
        <f>[1]Xtra!W71</f>
        <v>6340000</v>
      </c>
      <c r="K68" s="21">
        <f t="shared" si="0"/>
        <v>6459554842</v>
      </c>
    </row>
    <row r="69" spans="1:11" s="13" customFormat="1">
      <c r="A69" s="17">
        <v>62</v>
      </c>
      <c r="B69" s="18" t="s">
        <v>84</v>
      </c>
      <c r="C69" s="19">
        <f>'[1]KIB A'!W72</f>
        <v>17258692728</v>
      </c>
      <c r="D69" s="20">
        <f>'[1]KIB B'!W72</f>
        <v>68797000</v>
      </c>
      <c r="E69" s="20">
        <f>'[1]KIB C'!W72</f>
        <v>80000000</v>
      </c>
      <c r="F69" s="20">
        <f>'[1]KIB D'!W72</f>
        <v>0</v>
      </c>
      <c r="G69" s="20">
        <f>'[1]KIB E'!W72</f>
        <v>66500</v>
      </c>
      <c r="H69" s="20">
        <f>'[1]KIB F'!W72</f>
        <v>0</v>
      </c>
      <c r="I69" s="20">
        <f>[1]AL!W72</f>
        <v>9185000</v>
      </c>
      <c r="J69" s="20">
        <f>[1]Xtra!W72</f>
        <v>15038000</v>
      </c>
      <c r="K69" s="21">
        <f t="shared" si="0"/>
        <v>17431779228</v>
      </c>
    </row>
    <row r="70" spans="1:11" s="24" customFormat="1">
      <c r="A70" s="17">
        <v>63</v>
      </c>
      <c r="B70" s="18" t="s">
        <v>85</v>
      </c>
      <c r="C70" s="19">
        <f>'[1]KIB A'!W73</f>
        <v>2825000000</v>
      </c>
      <c r="D70" s="20">
        <f>'[1]KIB B'!W73</f>
        <v>72540000</v>
      </c>
      <c r="E70" s="20">
        <f>'[1]KIB C'!W73</f>
        <v>2492500000</v>
      </c>
      <c r="F70" s="20">
        <f>'[1]KIB D'!W73</f>
        <v>1948400</v>
      </c>
      <c r="G70" s="20">
        <f>'[1]KIB E'!W73</f>
        <v>0</v>
      </c>
      <c r="H70" s="20">
        <f>'[1]KIB F'!W73</f>
        <v>0</v>
      </c>
      <c r="I70" s="20">
        <f>[1]AL!W73</f>
        <v>3316500</v>
      </c>
      <c r="J70" s="20">
        <f>[1]Xtra!W73</f>
        <v>4335000</v>
      </c>
      <c r="K70" s="21">
        <f t="shared" si="0"/>
        <v>5399639900</v>
      </c>
    </row>
    <row r="71" spans="1:11" s="22" customFormat="1">
      <c r="A71" s="17">
        <v>64</v>
      </c>
      <c r="B71" s="18" t="s">
        <v>86</v>
      </c>
      <c r="C71" s="19">
        <f>'[1]KIB A'!W74</f>
        <v>102600000</v>
      </c>
      <c r="D71" s="20">
        <f>'[1]KIB B'!W74</f>
        <v>1975410298</v>
      </c>
      <c r="E71" s="20">
        <f>'[1]KIB C'!W74</f>
        <v>356382500</v>
      </c>
      <c r="F71" s="20">
        <f>'[1]KIB D'!W74</f>
        <v>6030800</v>
      </c>
      <c r="G71" s="20">
        <f>'[1]KIB E'!W74</f>
        <v>0</v>
      </c>
      <c r="H71" s="20">
        <f>'[1]KIB F'!W74</f>
        <v>0</v>
      </c>
      <c r="I71" s="20">
        <f>[1]AL!W74</f>
        <v>25220000</v>
      </c>
      <c r="J71" s="20">
        <f>[1]Xtra!W74</f>
        <v>3010000</v>
      </c>
      <c r="K71" s="21">
        <f t="shared" si="0"/>
        <v>2468653598</v>
      </c>
    </row>
    <row r="72" spans="1:11" s="24" customFormat="1">
      <c r="A72" s="17">
        <v>65</v>
      </c>
      <c r="B72" s="18" t="s">
        <v>87</v>
      </c>
      <c r="C72" s="19">
        <f>'[1]KIB A'!W75</f>
        <v>0</v>
      </c>
      <c r="D72" s="20">
        <f>'[1]KIB B'!W75</f>
        <v>358642532</v>
      </c>
      <c r="E72" s="20">
        <f>'[1]KIB C'!W75</f>
        <v>593204276</v>
      </c>
      <c r="F72" s="20">
        <f>'[1]KIB D'!W75</f>
        <v>0</v>
      </c>
      <c r="G72" s="20">
        <f>'[1]KIB E'!W75</f>
        <v>66500</v>
      </c>
      <c r="H72" s="20">
        <f>'[1]KIB F'!W75</f>
        <v>0</v>
      </c>
      <c r="I72" s="20">
        <f>[1]AL!W75</f>
        <v>13270000</v>
      </c>
      <c r="J72" s="20">
        <f>[1]Xtra!W75</f>
        <v>7919500</v>
      </c>
      <c r="K72" s="21">
        <f t="shared" si="0"/>
        <v>973102808</v>
      </c>
    </row>
    <row r="73" spans="1:11" s="24" customFormat="1">
      <c r="A73" s="17">
        <v>66</v>
      </c>
      <c r="B73" s="18" t="s">
        <v>88</v>
      </c>
      <c r="C73" s="19">
        <f>'[1]KIB A'!W76</f>
        <v>0</v>
      </c>
      <c r="D73" s="20">
        <f>'[1]KIB B'!W76</f>
        <v>1186999000</v>
      </c>
      <c r="E73" s="20">
        <f>'[1]KIB C'!W76</f>
        <v>434000000</v>
      </c>
      <c r="F73" s="20">
        <f>'[1]KIB D'!W76</f>
        <v>12059800</v>
      </c>
      <c r="G73" s="20">
        <f>'[1]KIB E'!W76</f>
        <v>0</v>
      </c>
      <c r="H73" s="20">
        <f>'[1]KIB F'!W76</f>
        <v>0</v>
      </c>
      <c r="I73" s="20">
        <f>[1]AL!W76</f>
        <v>312592000</v>
      </c>
      <c r="J73" s="20">
        <f>[1]Xtra!W76</f>
        <v>11798000</v>
      </c>
      <c r="K73" s="21">
        <f t="shared" ref="K73:K79" si="1">SUM(C73:J73)</f>
        <v>1957448800</v>
      </c>
    </row>
    <row r="74" spans="1:11" s="24" customFormat="1">
      <c r="A74" s="17">
        <v>67</v>
      </c>
      <c r="B74" s="18" t="s">
        <v>89</v>
      </c>
      <c r="C74" s="19">
        <f>'[1]KIB A'!W77</f>
        <v>545000000</v>
      </c>
      <c r="D74" s="20">
        <f>'[1]KIB B'!W77</f>
        <v>1961436675</v>
      </c>
      <c r="E74" s="20">
        <f>'[1]KIB C'!W77</f>
        <v>1002019000</v>
      </c>
      <c r="F74" s="20">
        <f>'[1]KIB D'!W77</f>
        <v>950000</v>
      </c>
      <c r="G74" s="20">
        <f>'[1]KIB E'!W77</f>
        <v>1281104967</v>
      </c>
      <c r="H74" s="20">
        <f>'[1]KIB F'!W77</f>
        <v>0</v>
      </c>
      <c r="I74" s="20">
        <f>[1]AL!W77</f>
        <v>176630840</v>
      </c>
      <c r="J74" s="20">
        <f>[1]Xtra!W77</f>
        <v>31488500</v>
      </c>
      <c r="K74" s="21">
        <f t="shared" si="1"/>
        <v>4998629982</v>
      </c>
    </row>
    <row r="75" spans="1:11" s="24" customFormat="1">
      <c r="A75" s="17">
        <v>68</v>
      </c>
      <c r="B75" s="18" t="s">
        <v>90</v>
      </c>
      <c r="C75" s="19">
        <f>'[1]KIB A'!W78</f>
        <v>3141104000</v>
      </c>
      <c r="D75" s="20">
        <f>'[1]KIB B'!W78</f>
        <v>3667559200</v>
      </c>
      <c r="E75" s="20">
        <f>'[1]KIB C'!W78</f>
        <v>6629170971</v>
      </c>
      <c r="F75" s="20">
        <f>'[1]KIB D'!W78</f>
        <v>8700000</v>
      </c>
      <c r="G75" s="20">
        <f>'[1]KIB E'!W78</f>
        <v>0</v>
      </c>
      <c r="H75" s="20">
        <f>'[1]KIB F'!W78</f>
        <v>0</v>
      </c>
      <c r="I75" s="20">
        <f>[1]AL!W78</f>
        <v>1193257550</v>
      </c>
      <c r="J75" s="20">
        <f>[1]Xtra!W78</f>
        <v>85784530</v>
      </c>
      <c r="K75" s="21">
        <f t="shared" si="1"/>
        <v>14725576251</v>
      </c>
    </row>
    <row r="76" spans="1:11" s="24" customFormat="1">
      <c r="A76" s="17">
        <v>69</v>
      </c>
      <c r="B76" s="18" t="s">
        <v>91</v>
      </c>
      <c r="C76" s="19">
        <f>'[1]KIB A'!W79</f>
        <v>3744400000</v>
      </c>
      <c r="D76" s="20">
        <f>'[1]KIB B'!W79</f>
        <v>2891574814</v>
      </c>
      <c r="E76" s="20">
        <f>'[1]KIB C'!W79</f>
        <v>11114580441</v>
      </c>
      <c r="F76" s="20">
        <f>'[1]KIB D'!W79</f>
        <v>122550000</v>
      </c>
      <c r="G76" s="20">
        <f>'[1]KIB E'!W79</f>
        <v>117281832</v>
      </c>
      <c r="H76" s="20">
        <f>'[1]KIB F'!W79</f>
        <v>0</v>
      </c>
      <c r="I76" s="20">
        <f>[1]AL!W79</f>
        <v>508911342</v>
      </c>
      <c r="J76" s="20">
        <f>[1]Xtra!W79</f>
        <v>42638344</v>
      </c>
      <c r="K76" s="21">
        <f t="shared" si="1"/>
        <v>18541936773</v>
      </c>
    </row>
    <row r="77" spans="1:11" s="24" customFormat="1">
      <c r="A77" s="17">
        <v>70</v>
      </c>
      <c r="B77" s="18" t="s">
        <v>92</v>
      </c>
      <c r="C77" s="19">
        <f>'[1]KIB A'!W80</f>
        <v>6911405833</v>
      </c>
      <c r="D77" s="20">
        <f>'[1]KIB B'!W80</f>
        <v>1496311151</v>
      </c>
      <c r="E77" s="20">
        <f>'[1]KIB C'!W80</f>
        <v>4346744432</v>
      </c>
      <c r="F77" s="20">
        <f>'[1]KIB D'!W80</f>
        <v>222889364</v>
      </c>
      <c r="G77" s="20">
        <f>'[1]KIB E'!W80</f>
        <v>0</v>
      </c>
      <c r="H77" s="20">
        <f>'[1]KIB F'!W80</f>
        <v>229275000</v>
      </c>
      <c r="I77" s="20">
        <f>[1]AL!W80</f>
        <v>133167135</v>
      </c>
      <c r="J77" s="20">
        <f>[1]Xtra!W80</f>
        <v>211058</v>
      </c>
      <c r="K77" s="21">
        <f t="shared" si="1"/>
        <v>13340003973</v>
      </c>
    </row>
    <row r="78" spans="1:11" s="25" customFormat="1">
      <c r="A78" s="17">
        <v>71</v>
      </c>
      <c r="B78" s="18" t="s">
        <v>93</v>
      </c>
      <c r="C78" s="19">
        <f>'[1]KIB A'!W81</f>
        <v>14838346776</v>
      </c>
      <c r="D78" s="20">
        <f>'[1]KIB B'!W81</f>
        <v>2511025493</v>
      </c>
      <c r="E78" s="20">
        <f>'[1]KIB C'!W81</f>
        <v>67264681823</v>
      </c>
      <c r="F78" s="20">
        <f>'[1]KIB D'!W81</f>
        <v>387402600</v>
      </c>
      <c r="G78" s="20">
        <f>'[1]KIB E'!W81</f>
        <v>0</v>
      </c>
      <c r="H78" s="20">
        <f>'[1]KIB F'!W81</f>
        <v>39898979369</v>
      </c>
      <c r="I78" s="20">
        <f>[1]AL!W81</f>
        <v>244239000</v>
      </c>
      <c r="J78" s="20">
        <f>[1]Xtra!W81</f>
        <v>28502875</v>
      </c>
      <c r="K78" s="21">
        <f t="shared" si="1"/>
        <v>125173177936</v>
      </c>
    </row>
    <row r="79" spans="1:11" s="25" customFormat="1">
      <c r="A79" s="17">
        <v>72</v>
      </c>
      <c r="B79" s="26" t="s">
        <v>94</v>
      </c>
      <c r="C79" s="19">
        <f>'[1]KIB A'!W82</f>
        <v>36028279114</v>
      </c>
      <c r="D79" s="20">
        <f>'[1]KIB B'!W82</f>
        <v>1413441370</v>
      </c>
      <c r="E79" s="20">
        <f>'[1]KIB C'!W82</f>
        <v>31169256164</v>
      </c>
      <c r="F79" s="20">
        <f>'[1]KIB D'!W82</f>
        <v>1354363284</v>
      </c>
      <c r="G79" s="20">
        <f>'[1]KIB E'!W82</f>
        <v>1306954350</v>
      </c>
      <c r="H79" s="20">
        <f>'[1]KIB F'!W82</f>
        <v>0</v>
      </c>
      <c r="I79" s="20">
        <f>[1]AL!W82</f>
        <v>0</v>
      </c>
      <c r="J79" s="20">
        <f>[1]Xtra!W82</f>
        <v>5865000</v>
      </c>
      <c r="K79" s="21">
        <f t="shared" si="1"/>
        <v>71278159282</v>
      </c>
    </row>
    <row r="80" spans="1:11" s="25" customFormat="1">
      <c r="A80" s="27"/>
      <c r="B80" s="28"/>
      <c r="C80" s="29"/>
      <c r="D80" s="29"/>
      <c r="E80" s="29"/>
      <c r="F80" s="29"/>
      <c r="G80" s="29"/>
      <c r="H80" s="29"/>
      <c r="I80" s="29"/>
      <c r="J80" s="29"/>
      <c r="K80" s="30"/>
    </row>
    <row r="81" spans="1:13" s="22" customFormat="1" ht="15">
      <c r="A81" s="31"/>
      <c r="B81" s="32" t="s">
        <v>95</v>
      </c>
      <c r="C81" s="33">
        <f t="shared" ref="C81:J81" si="2">SUM(C8:C79)</f>
        <v>512865902990</v>
      </c>
      <c r="D81" s="33">
        <f t="shared" si="2"/>
        <v>266759074237.38956</v>
      </c>
      <c r="E81" s="33">
        <f t="shared" si="2"/>
        <v>745138735795.2522</v>
      </c>
      <c r="F81" s="33">
        <f t="shared" si="2"/>
        <v>1048693364956</v>
      </c>
      <c r="G81" s="33">
        <f t="shared" si="2"/>
        <v>50916710485.099998</v>
      </c>
      <c r="H81" s="33">
        <f t="shared" si="2"/>
        <v>47095660161</v>
      </c>
      <c r="I81" s="33">
        <f t="shared" si="2"/>
        <v>73163026970.290009</v>
      </c>
      <c r="J81" s="33">
        <f t="shared" si="2"/>
        <v>26770971723</v>
      </c>
      <c r="K81" s="33">
        <f>SUM(K8:K79)</f>
        <v>2771403447318.0317</v>
      </c>
      <c r="L81" s="34"/>
      <c r="M81" s="34"/>
    </row>
    <row r="82" spans="1:13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</row>
    <row r="83" spans="1:13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</row>
    <row r="84" spans="1:13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</row>
    <row r="85" spans="1:13">
      <c r="A85" s="24"/>
      <c r="B85" s="36"/>
      <c r="C85" s="44"/>
      <c r="D85" s="44"/>
      <c r="E85" s="44"/>
      <c r="F85" s="44"/>
      <c r="G85" s="44"/>
      <c r="H85" s="44"/>
      <c r="I85" s="44"/>
      <c r="J85" s="44"/>
      <c r="K85" s="44"/>
    </row>
    <row r="86" spans="1:13">
      <c r="A86" s="24"/>
      <c r="B86" s="36"/>
      <c r="C86" s="44"/>
      <c r="D86" s="44"/>
      <c r="E86" s="44"/>
      <c r="F86" s="44"/>
      <c r="G86" s="44"/>
      <c r="H86" s="44"/>
      <c r="I86" s="44"/>
      <c r="J86" s="44"/>
      <c r="K86" s="44"/>
    </row>
    <row r="87" spans="1:13">
      <c r="A87" s="24"/>
      <c r="B87" s="36"/>
      <c r="C87" s="44"/>
      <c r="D87" s="44"/>
      <c r="E87" s="44"/>
      <c r="F87" s="44"/>
      <c r="G87" s="44"/>
      <c r="H87" s="44"/>
      <c r="I87" s="44"/>
      <c r="J87" s="44"/>
      <c r="K87" s="44"/>
    </row>
    <row r="88" spans="1:13" s="13" customFormat="1">
      <c r="A88" s="24"/>
      <c r="B88" s="36"/>
      <c r="C88" s="44"/>
      <c r="D88" s="44"/>
      <c r="E88" s="44"/>
      <c r="F88" s="44"/>
      <c r="G88" s="44"/>
      <c r="H88" s="44"/>
      <c r="I88" s="44"/>
      <c r="J88" s="44"/>
      <c r="K88" s="44"/>
    </row>
    <row r="89" spans="1:13">
      <c r="A89" s="24"/>
      <c r="B89" s="36"/>
      <c r="C89" s="44"/>
      <c r="D89" s="44"/>
      <c r="E89" s="44"/>
      <c r="F89" s="44"/>
      <c r="G89" s="44"/>
      <c r="H89" s="44"/>
      <c r="I89" s="44"/>
      <c r="J89" s="44"/>
      <c r="K89" s="44"/>
    </row>
    <row r="90" spans="1:13" s="22" customFormat="1">
      <c r="A90" s="24"/>
      <c r="B90" s="36"/>
      <c r="C90" s="44"/>
      <c r="D90" s="44"/>
      <c r="E90" s="44"/>
      <c r="F90" s="44"/>
      <c r="G90" s="44"/>
      <c r="H90" s="44"/>
      <c r="I90" s="44"/>
      <c r="J90" s="44"/>
      <c r="K90" s="44"/>
    </row>
    <row r="97" spans="1:11" s="13" customFormat="1">
      <c r="A97" s="2"/>
      <c r="B97" s="45"/>
      <c r="C97" s="46"/>
      <c r="D97" s="46"/>
      <c r="E97" s="46"/>
      <c r="F97" s="46"/>
      <c r="G97" s="46"/>
      <c r="H97" s="46"/>
      <c r="I97" s="46"/>
      <c r="J97" s="46"/>
      <c r="K97" s="46"/>
    </row>
    <row r="100" spans="1:11" s="47" customFormat="1" ht="15">
      <c r="A100" s="2"/>
      <c r="B100" s="45"/>
      <c r="C100" s="46"/>
      <c r="D100" s="46"/>
      <c r="E100" s="46"/>
      <c r="F100" s="46"/>
      <c r="G100" s="46"/>
      <c r="H100" s="46"/>
      <c r="I100" s="46"/>
      <c r="J100" s="46"/>
      <c r="K100" s="46"/>
    </row>
    <row r="102" spans="1:11" s="48" customFormat="1">
      <c r="A102" s="2"/>
      <c r="B102" s="45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1:11" s="48" customFormat="1">
      <c r="A103" s="2"/>
      <c r="B103" s="45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11" s="48" customFormat="1">
      <c r="A104" s="2"/>
      <c r="B104" s="45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1" s="48" customFormat="1">
      <c r="A105" s="2"/>
      <c r="B105" s="45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 s="48" customFormat="1">
      <c r="A106" s="2"/>
      <c r="B106" s="45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1" s="48" customFormat="1">
      <c r="A107" s="2"/>
      <c r="B107" s="45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1" s="48" customFormat="1">
      <c r="A108" s="2"/>
      <c r="B108" s="45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1" s="48" customFormat="1">
      <c r="A109" s="2"/>
      <c r="B109" s="45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1" s="48" customFormat="1">
      <c r="A110" s="2"/>
      <c r="B110" s="45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1" s="48" customFormat="1">
      <c r="A111" s="2"/>
      <c r="B111" s="45"/>
      <c r="C111" s="46"/>
      <c r="D111" s="46"/>
      <c r="E111" s="46"/>
      <c r="F111" s="46"/>
      <c r="G111" s="46"/>
      <c r="H111" s="46"/>
      <c r="I111" s="46"/>
      <c r="J111" s="46"/>
      <c r="K111" s="46"/>
    </row>
  </sheetData>
  <mergeCells count="6">
    <mergeCell ref="A1:K1"/>
    <mergeCell ref="A2:K2"/>
    <mergeCell ref="A3:K3"/>
    <mergeCell ref="A5:A6"/>
    <mergeCell ref="B5:B6"/>
    <mergeCell ref="I5:I6"/>
  </mergeCells>
  <dataValidations count="1">
    <dataValidation type="whole" operator="greaterThanOrEqual" allowBlank="1" showInputMessage="1" showErrorMessage="1" sqref="C8:C79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2017-10-31T01:12:55Z</dcterms:created>
  <dcterms:modified xsi:type="dcterms:W3CDTF">2017-10-31T01:13:10Z</dcterms:modified>
</cp:coreProperties>
</file>