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erjaan dishub\ppid baru\data 2024\agustus 2024\opendata\data penumpang stasiun 2024\"/>
    </mc:Choice>
  </mc:AlternateContent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6" i="1" l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V8" i="1"/>
  <c r="U8" i="1"/>
  <c r="V7" i="1"/>
  <c r="U7" i="1"/>
  <c r="V6" i="1"/>
  <c r="U6" i="1"/>
  <c r="V5" i="1"/>
  <c r="V35" i="1" s="1"/>
  <c r="U5" i="1"/>
  <c r="U35" i="1" s="1"/>
  <c r="V4" i="1"/>
  <c r="V36" i="1" s="1"/>
  <c r="U4" i="1"/>
  <c r="U36" i="1" s="1"/>
</calcChain>
</file>

<file path=xl/sharedStrings.xml><?xml version="1.0" encoding="utf-8"?>
<sst xmlns="http://schemas.openxmlformats.org/spreadsheetml/2006/main" count="34" uniqueCount="14">
  <si>
    <t>PENUMPANG STASIUN BESAR DI JAWA TENGAH</t>
  </si>
  <si>
    <t>TOTAL PENUMPANG STASIUN</t>
  </si>
  <si>
    <t>SEMARANG PONCOL</t>
  </si>
  <si>
    <t>SEMARANG TAWANG</t>
  </si>
  <si>
    <t>TEGAL</t>
  </si>
  <si>
    <t>PEKALONGAN</t>
  </si>
  <si>
    <t>CEPU</t>
  </si>
  <si>
    <t>PURWOSARI</t>
  </si>
  <si>
    <t>SOLOBALAPAN</t>
  </si>
  <si>
    <t>SOLO JEBRES</t>
  </si>
  <si>
    <t>PURWOKERTO</t>
  </si>
  <si>
    <t>KUTOARJO</t>
  </si>
  <si>
    <t>Berangkat</t>
  </si>
  <si>
    <t>Datang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</si>
</sst>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4"/>
      <color theme="1"/>
      <name val="Calibri"/>
    </font>
    <font>
      <sz val="11"/>
      <name val="Calibri"/>
    </font>
    <font>
      <b/>
      <sz val="14"/>
      <color theme="1"/>
      <name val="Calibri"/>
    </font>
    <font>
      <sz val="9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workbookViewId="0">
      <selection sqref="A1:V36"/>
    </sheetView>
  </sheetViews>
  <sheetFormatPr defaultRowHeight="15"/>
  <sheetData>
    <row r="1" spans="1:2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 t="s">
        <v>1</v>
      </c>
      <c r="V1" s="5"/>
    </row>
    <row r="2" spans="1:22">
      <c r="A2" s="1" t="s">
        <v>2</v>
      </c>
      <c r="B2" s="3"/>
      <c r="C2" s="1" t="s">
        <v>3</v>
      </c>
      <c r="D2" s="3"/>
      <c r="E2" s="1" t="s">
        <v>4</v>
      </c>
      <c r="F2" s="3"/>
      <c r="G2" s="1" t="s">
        <v>5</v>
      </c>
      <c r="H2" s="3"/>
      <c r="I2" s="1" t="s">
        <v>6</v>
      </c>
      <c r="J2" s="3"/>
      <c r="K2" s="1" t="s">
        <v>7</v>
      </c>
      <c r="L2" s="3"/>
      <c r="M2" s="1" t="s">
        <v>8</v>
      </c>
      <c r="N2" s="3"/>
      <c r="O2" s="1" t="s">
        <v>9</v>
      </c>
      <c r="P2" s="3"/>
      <c r="Q2" s="1" t="s">
        <v>10</v>
      </c>
      <c r="R2" s="3"/>
      <c r="S2" s="1" t="s">
        <v>11</v>
      </c>
      <c r="T2" s="3"/>
      <c r="U2" s="6"/>
      <c r="V2" s="7"/>
    </row>
    <row r="3" spans="1:22">
      <c r="A3" s="8" t="s">
        <v>12</v>
      </c>
      <c r="B3" s="8" t="s">
        <v>13</v>
      </c>
      <c r="C3" s="8" t="s">
        <v>12</v>
      </c>
      <c r="D3" s="8" t="s">
        <v>13</v>
      </c>
      <c r="E3" s="8" t="s">
        <v>12</v>
      </c>
      <c r="F3" s="8" t="s">
        <v>13</v>
      </c>
      <c r="G3" s="8" t="s">
        <v>12</v>
      </c>
      <c r="H3" s="8" t="s">
        <v>13</v>
      </c>
      <c r="I3" s="8" t="s">
        <v>12</v>
      </c>
      <c r="J3" s="8" t="s">
        <v>13</v>
      </c>
      <c r="K3" s="8" t="s">
        <v>12</v>
      </c>
      <c r="L3" s="8" t="s">
        <v>13</v>
      </c>
      <c r="M3" s="8" t="s">
        <v>12</v>
      </c>
      <c r="N3" s="8" t="s">
        <v>13</v>
      </c>
      <c r="O3" s="8" t="s">
        <v>12</v>
      </c>
      <c r="P3" s="8" t="s">
        <v>13</v>
      </c>
      <c r="Q3" s="8" t="s">
        <v>12</v>
      </c>
      <c r="R3" s="8" t="s">
        <v>13</v>
      </c>
      <c r="S3" s="8" t="s">
        <v>12</v>
      </c>
      <c r="T3" s="8" t="s">
        <v>13</v>
      </c>
      <c r="U3" s="8" t="s">
        <v>12</v>
      </c>
      <c r="V3" s="8" t="s">
        <v>13</v>
      </c>
    </row>
    <row r="4" spans="1:22" ht="18.75">
      <c r="A4" s="9">
        <v>5252</v>
      </c>
      <c r="B4" s="9">
        <v>6157</v>
      </c>
      <c r="C4" s="9">
        <v>6928</v>
      </c>
      <c r="D4" s="9">
        <v>6606</v>
      </c>
      <c r="E4" s="9">
        <v>3652</v>
      </c>
      <c r="F4" s="10">
        <v>3306</v>
      </c>
      <c r="G4" s="9">
        <v>2066</v>
      </c>
      <c r="H4" s="9">
        <v>2148</v>
      </c>
      <c r="I4" s="9">
        <v>1063</v>
      </c>
      <c r="J4" s="9">
        <v>946</v>
      </c>
      <c r="K4" s="9"/>
      <c r="L4" s="9"/>
      <c r="M4" s="9"/>
      <c r="N4" s="9"/>
      <c r="O4" s="9"/>
      <c r="P4" s="9"/>
      <c r="Q4" s="9">
        <v>5218</v>
      </c>
      <c r="R4" s="9">
        <v>5618</v>
      </c>
      <c r="S4" s="9">
        <v>1906</v>
      </c>
      <c r="T4" s="9">
        <v>2047</v>
      </c>
      <c r="U4" s="9">
        <f t="shared" ref="U4:V18" si="0">A4+C4+E4+G4+I4+K4+M4+O4+Q4+S4</f>
        <v>26085</v>
      </c>
      <c r="V4" s="9">
        <f t="shared" si="0"/>
        <v>26828</v>
      </c>
    </row>
    <row r="5" spans="1:22" ht="18.75">
      <c r="A5" s="9">
        <v>4651</v>
      </c>
      <c r="B5" s="9">
        <v>4857</v>
      </c>
      <c r="C5" s="9">
        <v>5593</v>
      </c>
      <c r="D5" s="9">
        <v>5373</v>
      </c>
      <c r="E5" s="9">
        <v>2824</v>
      </c>
      <c r="F5" s="10">
        <v>2681</v>
      </c>
      <c r="G5" s="9">
        <v>1670</v>
      </c>
      <c r="H5" s="9">
        <v>1733</v>
      </c>
      <c r="I5" s="9">
        <v>877</v>
      </c>
      <c r="J5" s="9">
        <v>811</v>
      </c>
      <c r="K5" s="9"/>
      <c r="L5" s="9"/>
      <c r="M5" s="9"/>
      <c r="N5" s="9"/>
      <c r="O5" s="9"/>
      <c r="P5" s="9"/>
      <c r="Q5" s="9">
        <v>5088</v>
      </c>
      <c r="R5" s="9">
        <v>4683</v>
      </c>
      <c r="S5" s="9">
        <v>1999</v>
      </c>
      <c r="T5" s="9">
        <v>1959</v>
      </c>
      <c r="U5" s="9">
        <f t="shared" si="0"/>
        <v>22702</v>
      </c>
      <c r="V5" s="9">
        <f t="shared" si="0"/>
        <v>22097</v>
      </c>
    </row>
    <row r="6" spans="1:22" ht="18.75">
      <c r="A6" s="9">
        <v>4345</v>
      </c>
      <c r="B6" s="9">
        <v>4812</v>
      </c>
      <c r="C6" s="9">
        <v>4953</v>
      </c>
      <c r="D6" s="9">
        <v>5076</v>
      </c>
      <c r="E6" s="9">
        <v>2836</v>
      </c>
      <c r="F6" s="10">
        <v>2758</v>
      </c>
      <c r="G6" s="9">
        <v>1754</v>
      </c>
      <c r="H6" s="9">
        <v>1647</v>
      </c>
      <c r="I6" s="9">
        <v>975</v>
      </c>
      <c r="J6" s="9">
        <v>740</v>
      </c>
      <c r="K6" s="9"/>
      <c r="L6" s="9"/>
      <c r="M6" s="9"/>
      <c r="N6" s="9"/>
      <c r="O6" s="9"/>
      <c r="P6" s="9"/>
      <c r="Q6" s="9">
        <v>4983</v>
      </c>
      <c r="R6" s="9">
        <v>4499</v>
      </c>
      <c r="S6" s="9">
        <v>1938</v>
      </c>
      <c r="T6" s="9">
        <v>2000</v>
      </c>
      <c r="U6" s="9">
        <f t="shared" si="0"/>
        <v>21784</v>
      </c>
      <c r="V6" s="9">
        <f t="shared" si="0"/>
        <v>21532</v>
      </c>
    </row>
    <row r="7" spans="1:22" ht="18.75">
      <c r="A7" s="9">
        <v>4803</v>
      </c>
      <c r="B7" s="9">
        <v>4723</v>
      </c>
      <c r="C7" s="9">
        <v>5379</v>
      </c>
      <c r="D7" s="9">
        <v>5893</v>
      </c>
      <c r="E7" s="9">
        <v>2615</v>
      </c>
      <c r="F7" s="10">
        <v>2680</v>
      </c>
      <c r="G7" s="9">
        <v>1800</v>
      </c>
      <c r="H7" s="9">
        <v>1929</v>
      </c>
      <c r="I7" s="9">
        <v>961</v>
      </c>
      <c r="J7" s="9">
        <v>835</v>
      </c>
      <c r="K7" s="9"/>
      <c r="L7" s="9"/>
      <c r="M7" s="9"/>
      <c r="N7" s="9"/>
      <c r="O7" s="9"/>
      <c r="P7" s="9"/>
      <c r="Q7" s="9">
        <v>5037</v>
      </c>
      <c r="R7" s="9">
        <v>4548</v>
      </c>
      <c r="S7" s="9">
        <v>2173</v>
      </c>
      <c r="T7" s="9">
        <v>1980</v>
      </c>
      <c r="U7" s="9">
        <f t="shared" si="0"/>
        <v>22768</v>
      </c>
      <c r="V7" s="9">
        <f t="shared" si="0"/>
        <v>22588</v>
      </c>
    </row>
    <row r="8" spans="1:22" ht="18.75">
      <c r="A8" s="9">
        <v>6005</v>
      </c>
      <c r="B8" s="9">
        <v>5741</v>
      </c>
      <c r="C8" s="9">
        <v>6363</v>
      </c>
      <c r="D8" s="9">
        <v>6656</v>
      </c>
      <c r="E8" s="9">
        <v>3042</v>
      </c>
      <c r="F8" s="10">
        <v>3198</v>
      </c>
      <c r="G8" s="9">
        <v>2404</v>
      </c>
      <c r="H8" s="9">
        <v>2236</v>
      </c>
      <c r="I8" s="9">
        <v>1009</v>
      </c>
      <c r="J8" s="9">
        <v>1053</v>
      </c>
      <c r="K8" s="9"/>
      <c r="L8" s="9"/>
      <c r="M8" s="9"/>
      <c r="N8" s="9"/>
      <c r="O8" s="9"/>
      <c r="P8" s="9"/>
      <c r="Q8" s="9">
        <v>5963</v>
      </c>
      <c r="R8" s="9">
        <v>5459</v>
      </c>
      <c r="S8" s="9">
        <v>2270</v>
      </c>
      <c r="T8" s="9">
        <v>2128</v>
      </c>
      <c r="U8" s="9">
        <f t="shared" si="0"/>
        <v>27056</v>
      </c>
      <c r="V8" s="9">
        <f t="shared" si="0"/>
        <v>26471</v>
      </c>
    </row>
    <row r="9" spans="1:22" ht="18.75">
      <c r="A9" s="9">
        <v>6135</v>
      </c>
      <c r="B9" s="9">
        <v>6211</v>
      </c>
      <c r="C9" s="9">
        <v>7048</v>
      </c>
      <c r="D9" s="9">
        <v>7172</v>
      </c>
      <c r="E9" s="9">
        <v>3306</v>
      </c>
      <c r="F9" s="10">
        <v>3376</v>
      </c>
      <c r="G9" s="9">
        <v>2409</v>
      </c>
      <c r="H9" s="9">
        <v>2249</v>
      </c>
      <c r="I9" s="9">
        <v>1059</v>
      </c>
      <c r="J9" s="9">
        <v>1176</v>
      </c>
      <c r="K9" s="9"/>
      <c r="L9" s="9"/>
      <c r="M9" s="9"/>
      <c r="N9" s="9"/>
      <c r="O9" s="9"/>
      <c r="P9" s="9"/>
      <c r="Q9" s="9">
        <v>6440</v>
      </c>
      <c r="R9" s="9">
        <v>6048</v>
      </c>
      <c r="S9" s="9">
        <v>2339</v>
      </c>
      <c r="T9" s="9">
        <v>2481</v>
      </c>
      <c r="U9" s="9">
        <f t="shared" si="0"/>
        <v>28736</v>
      </c>
      <c r="V9" s="9">
        <f t="shared" si="0"/>
        <v>28713</v>
      </c>
    </row>
    <row r="10" spans="1:22" ht="18.75">
      <c r="A10" s="9">
        <v>6021</v>
      </c>
      <c r="B10" s="9">
        <v>6323</v>
      </c>
      <c r="C10" s="9">
        <v>6919</v>
      </c>
      <c r="D10" s="9">
        <v>6644</v>
      </c>
      <c r="E10" s="9">
        <v>3371</v>
      </c>
      <c r="F10" s="10">
        <v>3264</v>
      </c>
      <c r="G10" s="9">
        <v>2330</v>
      </c>
      <c r="H10" s="9">
        <v>2118</v>
      </c>
      <c r="I10" s="9">
        <v>1050</v>
      </c>
      <c r="J10" s="9">
        <v>1049</v>
      </c>
      <c r="K10" s="9"/>
      <c r="L10" s="9"/>
      <c r="M10" s="9"/>
      <c r="N10" s="9"/>
      <c r="O10" s="9"/>
      <c r="P10" s="9"/>
      <c r="Q10" s="9">
        <v>6849</v>
      </c>
      <c r="R10" s="9">
        <v>5571</v>
      </c>
      <c r="S10" s="9">
        <v>2356</v>
      </c>
      <c r="T10" s="9">
        <v>2219</v>
      </c>
      <c r="U10" s="9">
        <f t="shared" si="0"/>
        <v>28896</v>
      </c>
      <c r="V10" s="9">
        <f t="shared" si="0"/>
        <v>27188</v>
      </c>
    </row>
    <row r="11" spans="1:22" ht="18.75">
      <c r="A11" s="9">
        <v>5473</v>
      </c>
      <c r="B11" s="9">
        <v>6242</v>
      </c>
      <c r="C11" s="9">
        <v>7188</v>
      </c>
      <c r="D11" s="9">
        <v>7002</v>
      </c>
      <c r="E11" s="9">
        <v>3436</v>
      </c>
      <c r="F11" s="10">
        <v>3163</v>
      </c>
      <c r="G11" s="9">
        <v>2095</v>
      </c>
      <c r="H11" s="9">
        <v>2181</v>
      </c>
      <c r="I11" s="9">
        <v>1015</v>
      </c>
      <c r="J11" s="9">
        <v>990</v>
      </c>
      <c r="K11" s="9"/>
      <c r="L11" s="9"/>
      <c r="M11" s="9"/>
      <c r="N11" s="9"/>
      <c r="O11" s="9"/>
      <c r="P11" s="9"/>
      <c r="Q11" s="9">
        <v>5062</v>
      </c>
      <c r="R11" s="9">
        <v>5945</v>
      </c>
      <c r="S11" s="9">
        <v>2011</v>
      </c>
      <c r="T11" s="9">
        <v>2022</v>
      </c>
      <c r="U11" s="9">
        <f t="shared" si="0"/>
        <v>26280</v>
      </c>
      <c r="V11" s="9">
        <f t="shared" si="0"/>
        <v>27545</v>
      </c>
    </row>
    <row r="12" spans="1:22" ht="18.75">
      <c r="A12" s="9">
        <v>4573</v>
      </c>
      <c r="B12" s="9">
        <v>4679</v>
      </c>
      <c r="C12" s="9">
        <v>5462</v>
      </c>
      <c r="D12" s="9">
        <v>4948</v>
      </c>
      <c r="E12" s="9">
        <v>2669</v>
      </c>
      <c r="F12" s="10">
        <v>2501</v>
      </c>
      <c r="G12" s="9">
        <v>1874</v>
      </c>
      <c r="H12" s="9">
        <v>1611</v>
      </c>
      <c r="I12" s="9">
        <v>878</v>
      </c>
      <c r="J12" s="9">
        <v>792</v>
      </c>
      <c r="K12" s="9"/>
      <c r="L12" s="9"/>
      <c r="M12" s="9"/>
      <c r="N12" s="9"/>
      <c r="O12" s="9"/>
      <c r="P12" s="9"/>
      <c r="Q12" s="9">
        <v>4727</v>
      </c>
      <c r="R12" s="9">
        <v>4381</v>
      </c>
      <c r="S12" s="9">
        <v>1928</v>
      </c>
      <c r="T12" s="9">
        <v>1775</v>
      </c>
      <c r="U12" s="9">
        <f t="shared" si="0"/>
        <v>22111</v>
      </c>
      <c r="V12" s="9">
        <f t="shared" si="0"/>
        <v>20687</v>
      </c>
    </row>
    <row r="13" spans="1:22" ht="18.75">
      <c r="A13" s="9">
        <v>4586</v>
      </c>
      <c r="B13" s="9">
        <v>4570</v>
      </c>
      <c r="C13" s="9">
        <v>5269</v>
      </c>
      <c r="D13" s="9">
        <v>4937</v>
      </c>
      <c r="E13" s="9">
        <v>2465</v>
      </c>
      <c r="F13" s="10">
        <v>2427</v>
      </c>
      <c r="G13" s="9">
        <v>1699</v>
      </c>
      <c r="H13" s="9">
        <v>1658</v>
      </c>
      <c r="I13" s="9">
        <v>893</v>
      </c>
      <c r="J13" s="9">
        <v>799</v>
      </c>
      <c r="K13" s="9"/>
      <c r="L13" s="9"/>
      <c r="M13" s="9"/>
      <c r="N13" s="9"/>
      <c r="O13" s="9"/>
      <c r="P13" s="9"/>
      <c r="Q13" s="9">
        <v>4765</v>
      </c>
      <c r="R13" s="9">
        <v>3952</v>
      </c>
      <c r="S13" s="9">
        <v>1731</v>
      </c>
      <c r="T13" s="9">
        <v>1605</v>
      </c>
      <c r="U13" s="9">
        <f t="shared" ref="U13:U17" si="1">A13+C14+E13+G13+I13+K13+M13+O13+Q13+S13</f>
        <v>21395</v>
      </c>
      <c r="V13" s="9">
        <f t="shared" si="0"/>
        <v>19948</v>
      </c>
    </row>
    <row r="14" spans="1:22" ht="18.75">
      <c r="A14" s="9">
        <v>4482</v>
      </c>
      <c r="B14" s="9">
        <v>4335</v>
      </c>
      <c r="C14" s="9">
        <v>5256</v>
      </c>
      <c r="D14" s="9">
        <v>5376</v>
      </c>
      <c r="E14" s="9">
        <v>2500</v>
      </c>
      <c r="F14" s="10">
        <v>2550</v>
      </c>
      <c r="G14" s="9">
        <v>1753</v>
      </c>
      <c r="H14" s="9">
        <v>1897</v>
      </c>
      <c r="I14" s="9">
        <v>931</v>
      </c>
      <c r="J14" s="9">
        <v>759</v>
      </c>
      <c r="K14" s="9"/>
      <c r="L14" s="9"/>
      <c r="M14" s="9"/>
      <c r="N14" s="9"/>
      <c r="O14" s="9"/>
      <c r="P14" s="9"/>
      <c r="Q14" s="9">
        <v>4572</v>
      </c>
      <c r="R14" s="9">
        <v>4366</v>
      </c>
      <c r="S14" s="9">
        <v>1767</v>
      </c>
      <c r="T14" s="9">
        <v>1682</v>
      </c>
      <c r="U14" s="9">
        <f t="shared" si="1"/>
        <v>21980</v>
      </c>
      <c r="V14" s="9">
        <f t="shared" si="0"/>
        <v>20965</v>
      </c>
    </row>
    <row r="15" spans="1:22" ht="18.75">
      <c r="A15" s="9">
        <v>5513</v>
      </c>
      <c r="B15" s="9">
        <v>5258</v>
      </c>
      <c r="C15" s="9">
        <v>5975</v>
      </c>
      <c r="D15" s="9">
        <v>5935</v>
      </c>
      <c r="E15" s="9">
        <v>2784</v>
      </c>
      <c r="F15" s="10">
        <v>2750</v>
      </c>
      <c r="G15" s="9">
        <v>2358</v>
      </c>
      <c r="H15" s="9">
        <v>2193</v>
      </c>
      <c r="I15" s="9">
        <v>965</v>
      </c>
      <c r="J15" s="9">
        <v>974</v>
      </c>
      <c r="K15" s="9"/>
      <c r="L15" s="9"/>
      <c r="M15" s="9"/>
      <c r="N15" s="9"/>
      <c r="O15" s="9"/>
      <c r="P15" s="9"/>
      <c r="Q15" s="9">
        <v>5418</v>
      </c>
      <c r="R15" s="9">
        <v>4600</v>
      </c>
      <c r="S15" s="9">
        <v>1993</v>
      </c>
      <c r="T15" s="9">
        <v>1992</v>
      </c>
      <c r="U15" s="9">
        <f t="shared" si="1"/>
        <v>25669</v>
      </c>
      <c r="V15" s="9">
        <f t="shared" si="0"/>
        <v>23702</v>
      </c>
    </row>
    <row r="16" spans="1:22" ht="18.75">
      <c r="A16" s="9">
        <v>5429</v>
      </c>
      <c r="B16" s="9">
        <v>5593</v>
      </c>
      <c r="C16" s="9">
        <v>6638</v>
      </c>
      <c r="D16" s="9">
        <v>6857</v>
      </c>
      <c r="E16" s="9">
        <v>2825</v>
      </c>
      <c r="F16" s="10">
        <v>2817</v>
      </c>
      <c r="G16" s="9">
        <v>2445</v>
      </c>
      <c r="H16" s="9">
        <v>2227</v>
      </c>
      <c r="I16" s="9">
        <v>1037</v>
      </c>
      <c r="J16" s="9">
        <v>1089</v>
      </c>
      <c r="K16" s="9"/>
      <c r="L16" s="9"/>
      <c r="M16" s="9"/>
      <c r="N16" s="9"/>
      <c r="O16" s="9"/>
      <c r="P16" s="9"/>
      <c r="Q16" s="9">
        <v>4902</v>
      </c>
      <c r="R16" s="9">
        <v>5786</v>
      </c>
      <c r="S16" s="9">
        <v>1951</v>
      </c>
      <c r="T16" s="9">
        <v>2048</v>
      </c>
      <c r="U16" s="9">
        <f t="shared" si="1"/>
        <v>24798</v>
      </c>
      <c r="V16" s="9">
        <f t="shared" si="0"/>
        <v>26417</v>
      </c>
    </row>
    <row r="17" spans="1:22" ht="18.75">
      <c r="A17" s="9">
        <v>5998</v>
      </c>
      <c r="B17" s="9">
        <v>5803</v>
      </c>
      <c r="C17" s="9">
        <v>6209</v>
      </c>
      <c r="D17" s="9">
        <v>6292</v>
      </c>
      <c r="E17" s="9">
        <v>3176</v>
      </c>
      <c r="F17" s="10">
        <v>3179</v>
      </c>
      <c r="G17" s="9">
        <v>2311</v>
      </c>
      <c r="H17" s="9">
        <v>2150</v>
      </c>
      <c r="I17" s="9">
        <v>999</v>
      </c>
      <c r="J17" s="9">
        <v>1127</v>
      </c>
      <c r="K17" s="9"/>
      <c r="L17" s="9"/>
      <c r="M17" s="9"/>
      <c r="N17" s="9"/>
      <c r="O17" s="9"/>
      <c r="P17" s="9"/>
      <c r="Q17" s="9">
        <v>6204</v>
      </c>
      <c r="R17" s="9">
        <v>5163</v>
      </c>
      <c r="S17" s="9">
        <v>2428</v>
      </c>
      <c r="T17" s="9">
        <v>1791</v>
      </c>
      <c r="U17" s="9">
        <f t="shared" si="1"/>
        <v>27521</v>
      </c>
      <c r="V17" s="9">
        <f t="shared" si="0"/>
        <v>25505</v>
      </c>
    </row>
    <row r="18" spans="1:22" ht="18.75">
      <c r="A18" s="9">
        <v>4658</v>
      </c>
      <c r="B18" s="9">
        <v>5323</v>
      </c>
      <c r="C18" s="9">
        <v>6405</v>
      </c>
      <c r="D18" s="9">
        <v>6387</v>
      </c>
      <c r="E18" s="9">
        <v>2810</v>
      </c>
      <c r="F18" s="10">
        <v>2682</v>
      </c>
      <c r="G18" s="9">
        <v>1936</v>
      </c>
      <c r="H18" s="9">
        <v>2042</v>
      </c>
      <c r="I18" s="9">
        <v>826</v>
      </c>
      <c r="J18" s="9">
        <v>870</v>
      </c>
      <c r="K18" s="9"/>
      <c r="L18" s="9"/>
      <c r="M18" s="9"/>
      <c r="N18" s="9"/>
      <c r="O18" s="9"/>
      <c r="P18" s="9"/>
      <c r="Q18" s="9">
        <v>4234</v>
      </c>
      <c r="R18" s="9">
        <v>4983</v>
      </c>
      <c r="S18" s="9">
        <v>1631</v>
      </c>
      <c r="T18" s="9">
        <v>1780</v>
      </c>
      <c r="U18" s="9" t="e">
        <f>A18+#REF!+E18+G18+I18+K18+M18+O18+Q18+S18</f>
        <v>#REF!</v>
      </c>
      <c r="V18" s="9">
        <f t="shared" si="0"/>
        <v>24067</v>
      </c>
    </row>
    <row r="19" spans="1:22" ht="18.75">
      <c r="A19" s="9">
        <v>3760</v>
      </c>
      <c r="B19" s="9">
        <v>4034</v>
      </c>
      <c r="C19" s="9">
        <v>4183</v>
      </c>
      <c r="D19" s="9">
        <v>4681</v>
      </c>
      <c r="E19" s="9">
        <v>1983</v>
      </c>
      <c r="F19" s="10">
        <v>2075</v>
      </c>
      <c r="G19" s="9">
        <v>1373</v>
      </c>
      <c r="H19" s="9">
        <v>1623</v>
      </c>
      <c r="I19" s="9">
        <v>666</v>
      </c>
      <c r="J19" s="9">
        <v>742</v>
      </c>
      <c r="K19" s="9"/>
      <c r="L19" s="9"/>
      <c r="M19" s="9"/>
      <c r="N19" s="9"/>
      <c r="O19" s="9"/>
      <c r="P19" s="9"/>
      <c r="Q19" s="9">
        <v>3138</v>
      </c>
      <c r="R19" s="9">
        <v>3422</v>
      </c>
      <c r="S19" s="9">
        <v>1116</v>
      </c>
      <c r="T19" s="9">
        <v>1430</v>
      </c>
      <c r="U19" s="9">
        <f t="shared" ref="U19:V34" si="2">A19+C19+E19+G19+I19+K19+M19+O19+Q19+S19</f>
        <v>16219</v>
      </c>
      <c r="V19" s="9">
        <f t="shared" si="2"/>
        <v>18007</v>
      </c>
    </row>
    <row r="20" spans="1:22" ht="18.75">
      <c r="A20" s="9">
        <v>3699</v>
      </c>
      <c r="B20" s="9">
        <v>4092</v>
      </c>
      <c r="C20" s="9">
        <v>4168</v>
      </c>
      <c r="D20" s="9">
        <v>4652</v>
      </c>
      <c r="E20" s="9">
        <v>2112</v>
      </c>
      <c r="F20" s="10">
        <v>2276</v>
      </c>
      <c r="G20" s="9">
        <v>1348</v>
      </c>
      <c r="H20" s="9">
        <v>1577</v>
      </c>
      <c r="I20" s="9">
        <v>663</v>
      </c>
      <c r="J20" s="9">
        <v>831</v>
      </c>
      <c r="K20" s="9"/>
      <c r="L20" s="9"/>
      <c r="M20" s="9"/>
      <c r="N20" s="9"/>
      <c r="O20" s="9"/>
      <c r="P20" s="9"/>
      <c r="Q20" s="9">
        <v>3270</v>
      </c>
      <c r="R20" s="9">
        <v>3573</v>
      </c>
      <c r="S20" s="9">
        <v>1048</v>
      </c>
      <c r="T20" s="9">
        <v>1577</v>
      </c>
      <c r="U20" s="9">
        <f t="shared" si="2"/>
        <v>16308</v>
      </c>
      <c r="V20" s="9">
        <f t="shared" si="2"/>
        <v>18578</v>
      </c>
    </row>
    <row r="21" spans="1:22" ht="18.75">
      <c r="A21" s="9">
        <v>4130</v>
      </c>
      <c r="B21" s="9">
        <v>3991</v>
      </c>
      <c r="C21" s="9">
        <v>3999</v>
      </c>
      <c r="D21" s="9">
        <v>4580</v>
      </c>
      <c r="E21" s="9">
        <v>2053</v>
      </c>
      <c r="F21" s="10">
        <v>2201</v>
      </c>
      <c r="G21" s="9">
        <v>1464</v>
      </c>
      <c r="H21" s="9">
        <v>1495</v>
      </c>
      <c r="I21" s="9">
        <v>652</v>
      </c>
      <c r="J21" s="9">
        <v>812</v>
      </c>
      <c r="K21" s="9"/>
      <c r="L21" s="9"/>
      <c r="M21" s="9"/>
      <c r="N21" s="9"/>
      <c r="O21" s="9"/>
      <c r="P21" s="9"/>
      <c r="Q21" s="9">
        <v>3531</v>
      </c>
      <c r="R21" s="9">
        <v>4016</v>
      </c>
      <c r="S21" s="9">
        <v>1058</v>
      </c>
      <c r="T21" s="9">
        <v>1450</v>
      </c>
      <c r="U21" s="9">
        <f t="shared" si="2"/>
        <v>16887</v>
      </c>
      <c r="V21" s="9">
        <f t="shared" si="2"/>
        <v>18545</v>
      </c>
    </row>
    <row r="22" spans="1:22" ht="18.75">
      <c r="A22" s="9">
        <v>5034</v>
      </c>
      <c r="B22" s="9">
        <v>4753</v>
      </c>
      <c r="C22" s="9">
        <v>4847</v>
      </c>
      <c r="D22" s="9">
        <v>5273</v>
      </c>
      <c r="E22" s="9">
        <v>2221</v>
      </c>
      <c r="F22" s="10">
        <v>2685</v>
      </c>
      <c r="G22" s="9">
        <v>1676</v>
      </c>
      <c r="H22" s="9">
        <v>1766</v>
      </c>
      <c r="I22" s="9">
        <v>788</v>
      </c>
      <c r="J22" s="9">
        <v>862</v>
      </c>
      <c r="K22" s="9"/>
      <c r="L22" s="9"/>
      <c r="M22" s="9"/>
      <c r="N22" s="9"/>
      <c r="O22" s="9"/>
      <c r="P22" s="9"/>
      <c r="Q22" s="9">
        <v>4228</v>
      </c>
      <c r="R22" s="9">
        <v>4250</v>
      </c>
      <c r="S22" s="9">
        <v>1178</v>
      </c>
      <c r="T22" s="9">
        <v>1670</v>
      </c>
      <c r="U22" s="9">
        <f t="shared" si="2"/>
        <v>19972</v>
      </c>
      <c r="V22" s="9">
        <f t="shared" si="2"/>
        <v>21259</v>
      </c>
    </row>
    <row r="23" spans="1:22" ht="18.75">
      <c r="A23" s="9">
        <v>4780</v>
      </c>
      <c r="B23" s="9">
        <v>4920</v>
      </c>
      <c r="C23" s="9">
        <v>5267</v>
      </c>
      <c r="D23" s="9">
        <v>6306</v>
      </c>
      <c r="E23" s="9">
        <v>2152</v>
      </c>
      <c r="F23" s="9">
        <v>2964</v>
      </c>
      <c r="G23" s="9">
        <v>1847</v>
      </c>
      <c r="H23" s="9">
        <v>2160</v>
      </c>
      <c r="I23" s="9">
        <v>810</v>
      </c>
      <c r="J23" s="9">
        <v>1056</v>
      </c>
      <c r="K23" s="9"/>
      <c r="L23" s="9"/>
      <c r="M23" s="9"/>
      <c r="N23" s="9"/>
      <c r="O23" s="9"/>
      <c r="P23" s="9"/>
      <c r="Q23" s="9">
        <v>3791</v>
      </c>
      <c r="R23" s="9">
        <v>5474</v>
      </c>
      <c r="S23" s="9">
        <v>1092</v>
      </c>
      <c r="T23" s="9">
        <v>2166</v>
      </c>
      <c r="U23" s="9">
        <f t="shared" si="2"/>
        <v>19739</v>
      </c>
      <c r="V23" s="9">
        <f t="shared" si="2"/>
        <v>25046</v>
      </c>
    </row>
    <row r="24" spans="1:22" ht="18.75">
      <c r="A24" s="9">
        <v>4797</v>
      </c>
      <c r="B24" s="9">
        <v>4960</v>
      </c>
      <c r="C24" s="9">
        <v>4899</v>
      </c>
      <c r="D24" s="9">
        <v>5400</v>
      </c>
      <c r="E24" s="9">
        <v>2526</v>
      </c>
      <c r="F24" s="9">
        <v>2825</v>
      </c>
      <c r="G24" s="9">
        <v>1695</v>
      </c>
      <c r="H24" s="9">
        <v>1928</v>
      </c>
      <c r="I24" s="9">
        <v>972</v>
      </c>
      <c r="J24" s="9">
        <v>942</v>
      </c>
      <c r="K24" s="9"/>
      <c r="L24" s="9"/>
      <c r="M24" s="9"/>
      <c r="N24" s="9"/>
      <c r="O24" s="9"/>
      <c r="P24" s="9"/>
      <c r="Q24" s="9">
        <v>5274</v>
      </c>
      <c r="R24" s="9">
        <v>4379</v>
      </c>
      <c r="S24" s="9">
        <v>1843</v>
      </c>
      <c r="T24" s="9">
        <v>1811</v>
      </c>
      <c r="U24" s="9">
        <f t="shared" si="2"/>
        <v>22006</v>
      </c>
      <c r="V24" s="9">
        <f t="shared" si="2"/>
        <v>22245</v>
      </c>
    </row>
    <row r="25" spans="1:22" ht="18.75">
      <c r="A25" s="9">
        <v>3837</v>
      </c>
      <c r="B25" s="9">
        <v>4658</v>
      </c>
      <c r="C25" s="9">
        <v>4953</v>
      </c>
      <c r="D25" s="9">
        <v>4977</v>
      </c>
      <c r="E25" s="9">
        <v>2296</v>
      </c>
      <c r="F25" s="9">
        <v>2203</v>
      </c>
      <c r="G25" s="9">
        <v>1712</v>
      </c>
      <c r="H25" s="9">
        <v>1591</v>
      </c>
      <c r="I25" s="9">
        <v>957</v>
      </c>
      <c r="J25" s="9">
        <v>729</v>
      </c>
      <c r="K25" s="9"/>
      <c r="L25" s="9"/>
      <c r="M25" s="9"/>
      <c r="N25" s="9"/>
      <c r="O25" s="9"/>
      <c r="P25" s="9"/>
      <c r="Q25" s="9">
        <v>3347</v>
      </c>
      <c r="R25" s="9">
        <v>3752</v>
      </c>
      <c r="S25" s="9">
        <v>1153</v>
      </c>
      <c r="T25" s="9">
        <v>1339</v>
      </c>
      <c r="U25" s="9">
        <f t="shared" si="2"/>
        <v>18255</v>
      </c>
      <c r="V25" s="9">
        <f t="shared" si="2"/>
        <v>19249</v>
      </c>
    </row>
    <row r="26" spans="1:22" ht="18.75">
      <c r="A26" s="9">
        <v>3068</v>
      </c>
      <c r="B26" s="9">
        <v>3336</v>
      </c>
      <c r="C26" s="9">
        <v>3718</v>
      </c>
      <c r="D26" s="9">
        <v>3496</v>
      </c>
      <c r="E26" s="9">
        <v>1691</v>
      </c>
      <c r="F26" s="9">
        <v>1503</v>
      </c>
      <c r="G26" s="9">
        <v>1116</v>
      </c>
      <c r="H26" s="9">
        <v>1077</v>
      </c>
      <c r="I26" s="9">
        <v>598</v>
      </c>
      <c r="J26" s="9">
        <v>548</v>
      </c>
      <c r="K26" s="9"/>
      <c r="L26" s="9"/>
      <c r="M26" s="9"/>
      <c r="N26" s="9"/>
      <c r="O26" s="9"/>
      <c r="P26" s="9"/>
      <c r="Q26" s="9">
        <v>2877</v>
      </c>
      <c r="R26" s="9">
        <v>2736</v>
      </c>
      <c r="S26" s="9">
        <v>769</v>
      </c>
      <c r="T26" s="9">
        <v>897</v>
      </c>
      <c r="U26" s="9">
        <f t="shared" si="2"/>
        <v>13837</v>
      </c>
      <c r="V26" s="9">
        <f t="shared" si="2"/>
        <v>13593</v>
      </c>
    </row>
    <row r="27" spans="1:22" ht="18.75">
      <c r="A27" s="9">
        <v>3414</v>
      </c>
      <c r="B27" s="9">
        <v>3335</v>
      </c>
      <c r="C27" s="9">
        <v>3402</v>
      </c>
      <c r="D27" s="9">
        <v>3575</v>
      </c>
      <c r="E27" s="9">
        <v>1603</v>
      </c>
      <c r="F27" s="9">
        <v>1618</v>
      </c>
      <c r="G27" s="9">
        <v>1059</v>
      </c>
      <c r="H27" s="9">
        <v>1129</v>
      </c>
      <c r="I27" s="9">
        <v>520</v>
      </c>
      <c r="J27" s="9">
        <v>529</v>
      </c>
      <c r="K27" s="9"/>
      <c r="L27" s="9"/>
      <c r="M27" s="9"/>
      <c r="N27" s="9"/>
      <c r="O27" s="9"/>
      <c r="P27" s="9"/>
      <c r="Q27" s="9">
        <v>2714</v>
      </c>
      <c r="R27" s="9">
        <v>2976</v>
      </c>
      <c r="S27" s="9">
        <v>871</v>
      </c>
      <c r="T27" s="9">
        <v>972</v>
      </c>
      <c r="U27" s="9">
        <f t="shared" si="2"/>
        <v>13583</v>
      </c>
      <c r="V27" s="9">
        <f t="shared" si="2"/>
        <v>14134</v>
      </c>
    </row>
    <row r="28" spans="1:22" ht="18.75">
      <c r="A28" s="9">
        <v>3449</v>
      </c>
      <c r="B28" s="9">
        <v>3435</v>
      </c>
      <c r="C28" s="9">
        <v>3593</v>
      </c>
      <c r="D28" s="9">
        <v>3823</v>
      </c>
      <c r="E28" s="9">
        <v>1631</v>
      </c>
      <c r="F28" s="9">
        <v>1801</v>
      </c>
      <c r="G28" s="9">
        <v>1125</v>
      </c>
      <c r="H28" s="9">
        <v>1193</v>
      </c>
      <c r="I28" s="9">
        <v>662</v>
      </c>
      <c r="J28" s="9">
        <v>568</v>
      </c>
      <c r="K28" s="9"/>
      <c r="L28" s="9"/>
      <c r="M28" s="9"/>
      <c r="N28" s="9"/>
      <c r="O28" s="9"/>
      <c r="P28" s="9"/>
      <c r="Q28" s="9">
        <v>2853</v>
      </c>
      <c r="R28" s="9">
        <v>3633</v>
      </c>
      <c r="S28" s="9">
        <v>819</v>
      </c>
      <c r="T28" s="9">
        <v>966</v>
      </c>
      <c r="U28" s="9">
        <f t="shared" si="2"/>
        <v>14132</v>
      </c>
      <c r="V28" s="9">
        <f t="shared" si="2"/>
        <v>15419</v>
      </c>
    </row>
    <row r="29" spans="1:22" ht="18.75">
      <c r="A29" s="9">
        <v>4756</v>
      </c>
      <c r="B29" s="9">
        <v>4230</v>
      </c>
      <c r="C29" s="9">
        <v>4660</v>
      </c>
      <c r="D29" s="9">
        <v>4844</v>
      </c>
      <c r="E29" s="9">
        <v>2030</v>
      </c>
      <c r="F29" s="9">
        <v>2392</v>
      </c>
      <c r="G29" s="9">
        <v>1464</v>
      </c>
      <c r="H29" s="9">
        <v>1624</v>
      </c>
      <c r="I29" s="9">
        <v>674</v>
      </c>
      <c r="J29" s="9">
        <v>700</v>
      </c>
      <c r="K29" s="9"/>
      <c r="L29" s="9"/>
      <c r="M29" s="9"/>
      <c r="N29" s="9"/>
      <c r="O29" s="9"/>
      <c r="P29" s="9"/>
      <c r="Q29" s="9">
        <v>4126</v>
      </c>
      <c r="R29" s="9">
        <v>4401</v>
      </c>
      <c r="S29" s="9">
        <v>995</v>
      </c>
      <c r="T29" s="9">
        <v>1187</v>
      </c>
      <c r="U29" s="9">
        <f t="shared" si="2"/>
        <v>18705</v>
      </c>
      <c r="V29" s="9">
        <f t="shared" si="2"/>
        <v>19378</v>
      </c>
    </row>
    <row r="30" spans="1:22" ht="18.75">
      <c r="A30" s="9">
        <v>4225</v>
      </c>
      <c r="B30" s="9">
        <v>4608</v>
      </c>
      <c r="C30" s="9">
        <v>5258</v>
      </c>
      <c r="D30" s="9">
        <v>6317</v>
      </c>
      <c r="E30" s="9">
        <v>2125</v>
      </c>
      <c r="F30" s="9">
        <v>2442</v>
      </c>
      <c r="G30" s="9">
        <v>1592</v>
      </c>
      <c r="H30" s="9">
        <v>1885</v>
      </c>
      <c r="I30" s="9">
        <v>605</v>
      </c>
      <c r="J30" s="9">
        <v>879</v>
      </c>
      <c r="K30" s="9"/>
      <c r="L30" s="9"/>
      <c r="M30" s="9"/>
      <c r="N30" s="9"/>
      <c r="O30" s="9"/>
      <c r="P30" s="9"/>
      <c r="Q30" s="9">
        <v>3961</v>
      </c>
      <c r="R30" s="9">
        <v>4691</v>
      </c>
      <c r="S30" s="9">
        <v>1003</v>
      </c>
      <c r="T30" s="9">
        <v>1917</v>
      </c>
      <c r="U30" s="9">
        <f t="shared" si="2"/>
        <v>18769</v>
      </c>
      <c r="V30" s="9">
        <f t="shared" si="2"/>
        <v>22739</v>
      </c>
    </row>
    <row r="31" spans="1:22" ht="18.75">
      <c r="A31" s="9">
        <v>4574</v>
      </c>
      <c r="B31" s="9">
        <v>4756</v>
      </c>
      <c r="C31" s="9">
        <v>5010</v>
      </c>
      <c r="D31" s="9">
        <v>5539</v>
      </c>
      <c r="E31" s="9">
        <v>2481</v>
      </c>
      <c r="F31" s="9">
        <v>2391</v>
      </c>
      <c r="G31" s="9">
        <v>1731</v>
      </c>
      <c r="H31" s="9">
        <v>1490</v>
      </c>
      <c r="I31" s="9">
        <v>797</v>
      </c>
      <c r="J31" s="9">
        <v>816</v>
      </c>
      <c r="K31" s="9"/>
      <c r="L31" s="9"/>
      <c r="M31" s="9"/>
      <c r="N31" s="9"/>
      <c r="O31" s="9"/>
      <c r="P31" s="9"/>
      <c r="Q31" s="9">
        <v>5277</v>
      </c>
      <c r="R31" s="9">
        <v>3903</v>
      </c>
      <c r="S31" s="9">
        <v>1783</v>
      </c>
      <c r="T31" s="9">
        <v>1191</v>
      </c>
      <c r="U31" s="9">
        <f t="shared" si="2"/>
        <v>21653</v>
      </c>
      <c r="V31" s="9">
        <f t="shared" si="2"/>
        <v>20086</v>
      </c>
    </row>
    <row r="32" spans="1:22" ht="18.75">
      <c r="A32" s="9">
        <v>1891</v>
      </c>
      <c r="B32" s="9">
        <v>2807</v>
      </c>
      <c r="C32" s="9">
        <v>4282</v>
      </c>
      <c r="D32" s="9">
        <v>3714</v>
      </c>
      <c r="E32" s="9">
        <v>1622</v>
      </c>
      <c r="F32" s="9">
        <v>1225</v>
      </c>
      <c r="G32" s="9">
        <v>1197</v>
      </c>
      <c r="H32" s="9">
        <v>1027</v>
      </c>
      <c r="I32" s="9">
        <v>598</v>
      </c>
      <c r="J32" s="9">
        <v>504</v>
      </c>
      <c r="K32" s="9"/>
      <c r="L32" s="9"/>
      <c r="M32" s="9"/>
      <c r="N32" s="9"/>
      <c r="O32" s="9"/>
      <c r="P32" s="9"/>
      <c r="Q32" s="9">
        <v>3268</v>
      </c>
      <c r="R32" s="9">
        <v>3040</v>
      </c>
      <c r="S32" s="9">
        <v>1155</v>
      </c>
      <c r="T32" s="9">
        <v>1103</v>
      </c>
      <c r="U32" s="9">
        <f t="shared" si="2"/>
        <v>14013</v>
      </c>
      <c r="V32" s="9">
        <f t="shared" si="2"/>
        <v>13420</v>
      </c>
    </row>
    <row r="33" spans="1:22" ht="18.75">
      <c r="A33" s="9">
        <v>3275</v>
      </c>
      <c r="B33" s="9">
        <v>3575</v>
      </c>
      <c r="C33" s="9">
        <v>3575</v>
      </c>
      <c r="D33" s="9">
        <v>3848</v>
      </c>
      <c r="E33" s="9">
        <v>1604</v>
      </c>
      <c r="F33" s="9">
        <v>1683</v>
      </c>
      <c r="G33" s="9">
        <v>1189</v>
      </c>
      <c r="H33" s="9">
        <v>1070</v>
      </c>
      <c r="I33" s="9">
        <v>554</v>
      </c>
      <c r="J33" s="9">
        <v>549</v>
      </c>
      <c r="K33" s="9"/>
      <c r="L33" s="9"/>
      <c r="M33" s="9"/>
      <c r="N33" s="9"/>
      <c r="O33" s="9"/>
      <c r="P33" s="9"/>
      <c r="Q33" s="9">
        <v>2882</v>
      </c>
      <c r="R33" s="9">
        <v>3004</v>
      </c>
      <c r="S33" s="9">
        <v>813</v>
      </c>
      <c r="T33" s="9">
        <v>894</v>
      </c>
      <c r="U33" s="9">
        <f t="shared" si="2"/>
        <v>13892</v>
      </c>
      <c r="V33" s="9">
        <f t="shared" si="2"/>
        <v>14623</v>
      </c>
    </row>
    <row r="34" spans="1:22" ht="18.75">
      <c r="A34" s="9">
        <v>3528</v>
      </c>
      <c r="B34" s="9">
        <v>3582</v>
      </c>
      <c r="C34" s="9">
        <v>3593</v>
      </c>
      <c r="D34" s="9">
        <v>3961</v>
      </c>
      <c r="E34" s="9">
        <v>1620</v>
      </c>
      <c r="F34" s="9">
        <v>1745</v>
      </c>
      <c r="G34" s="9">
        <v>1167</v>
      </c>
      <c r="H34" s="9">
        <v>1136</v>
      </c>
      <c r="I34" s="9">
        <v>509</v>
      </c>
      <c r="J34" s="9">
        <v>505</v>
      </c>
      <c r="K34" s="9"/>
      <c r="L34" s="9"/>
      <c r="M34" s="9"/>
      <c r="N34" s="9"/>
      <c r="O34" s="9"/>
      <c r="P34" s="9"/>
      <c r="Q34" s="9">
        <v>2819</v>
      </c>
      <c r="R34" s="9">
        <v>3258</v>
      </c>
      <c r="S34" s="9">
        <v>734</v>
      </c>
      <c r="T34" s="9">
        <v>844</v>
      </c>
      <c r="U34" s="9">
        <f t="shared" si="2"/>
        <v>13970</v>
      </c>
      <c r="V34" s="9">
        <f t="shared" si="2"/>
        <v>15031</v>
      </c>
    </row>
    <row r="35" spans="1:22" ht="18.75">
      <c r="A35" s="11">
        <f t="shared" ref="A35:V35" si="3">SUM(A4:A34)</f>
        <v>140141</v>
      </c>
      <c r="B35" s="11">
        <f t="shared" si="3"/>
        <v>145699</v>
      </c>
      <c r="C35" s="11">
        <f t="shared" si="3"/>
        <v>160992</v>
      </c>
      <c r="D35" s="11">
        <f t="shared" si="3"/>
        <v>166140</v>
      </c>
      <c r="E35" s="11">
        <f t="shared" si="3"/>
        <v>76061</v>
      </c>
      <c r="F35" s="11">
        <f t="shared" si="3"/>
        <v>77361</v>
      </c>
      <c r="G35" s="11">
        <f t="shared" si="3"/>
        <v>53659</v>
      </c>
      <c r="H35" s="11">
        <f t="shared" si="3"/>
        <v>53790</v>
      </c>
      <c r="I35" s="11">
        <f t="shared" si="3"/>
        <v>25563</v>
      </c>
      <c r="J35" s="11">
        <f t="shared" si="3"/>
        <v>25582</v>
      </c>
      <c r="K35" s="11">
        <f t="shared" si="3"/>
        <v>0</v>
      </c>
      <c r="L35" s="11">
        <f t="shared" si="3"/>
        <v>0</v>
      </c>
      <c r="M35" s="11">
        <f t="shared" si="3"/>
        <v>0</v>
      </c>
      <c r="N35" s="11">
        <f t="shared" si="3"/>
        <v>0</v>
      </c>
      <c r="O35" s="11">
        <f t="shared" si="3"/>
        <v>0</v>
      </c>
      <c r="P35" s="11">
        <f t="shared" si="3"/>
        <v>0</v>
      </c>
      <c r="Q35" s="11">
        <f t="shared" si="3"/>
        <v>136818</v>
      </c>
      <c r="R35" s="11">
        <f t="shared" si="3"/>
        <v>136110</v>
      </c>
      <c r="S35" s="11">
        <f t="shared" si="3"/>
        <v>47851</v>
      </c>
      <c r="T35" s="11">
        <f t="shared" si="3"/>
        <v>50923</v>
      </c>
      <c r="U35" s="11" t="e">
        <f t="shared" si="3"/>
        <v>#REF!</v>
      </c>
      <c r="V35" s="11">
        <f t="shared" si="3"/>
        <v>655605</v>
      </c>
    </row>
    <row r="36" spans="1:22" ht="18.75">
      <c r="A36" s="11">
        <f t="shared" ref="A36:V36" si="4">AVERAGEIF(A4:A34,"&gt;0")</f>
        <v>4520.677419354839</v>
      </c>
      <c r="B36" s="11">
        <f t="shared" si="4"/>
        <v>4699.9677419354839</v>
      </c>
      <c r="C36" s="11">
        <f t="shared" si="4"/>
        <v>5193.2903225806449</v>
      </c>
      <c r="D36" s="11">
        <f t="shared" si="4"/>
        <v>5359.3548387096771</v>
      </c>
      <c r="E36" s="11">
        <f t="shared" si="4"/>
        <v>2453.5806451612902</v>
      </c>
      <c r="F36" s="11">
        <f t="shared" si="4"/>
        <v>2495.516129032258</v>
      </c>
      <c r="G36" s="11">
        <f t="shared" si="4"/>
        <v>1730.9354838709678</v>
      </c>
      <c r="H36" s="11">
        <f t="shared" si="4"/>
        <v>1735.1612903225807</v>
      </c>
      <c r="I36" s="11">
        <f t="shared" si="4"/>
        <v>824.61290322580646</v>
      </c>
      <c r="J36" s="11">
        <f t="shared" si="4"/>
        <v>825.22580645161293</v>
      </c>
      <c r="K36" s="11" t="e">
        <f t="shared" si="4"/>
        <v>#DIV/0!</v>
      </c>
      <c r="L36" s="11" t="e">
        <f t="shared" si="4"/>
        <v>#DIV/0!</v>
      </c>
      <c r="M36" s="11" t="e">
        <f t="shared" si="4"/>
        <v>#DIV/0!</v>
      </c>
      <c r="N36" s="11" t="e">
        <f t="shared" si="4"/>
        <v>#DIV/0!</v>
      </c>
      <c r="O36" s="11" t="e">
        <f t="shared" si="4"/>
        <v>#DIV/0!</v>
      </c>
      <c r="P36" s="11" t="e">
        <f t="shared" si="4"/>
        <v>#DIV/0!</v>
      </c>
      <c r="Q36" s="11">
        <f t="shared" si="4"/>
        <v>4413.4838709677415</v>
      </c>
      <c r="R36" s="11">
        <f t="shared" si="4"/>
        <v>4390.6451612903229</v>
      </c>
      <c r="S36" s="11">
        <f t="shared" si="4"/>
        <v>1543.5806451612902</v>
      </c>
      <c r="T36" s="11">
        <f t="shared" si="4"/>
        <v>1642.6774193548388</v>
      </c>
      <c r="U36" s="11">
        <f t="shared" si="4"/>
        <v>20657.366666666665</v>
      </c>
      <c r="V36" s="11">
        <f t="shared" si="4"/>
        <v>21148.548387096773</v>
      </c>
    </row>
  </sheetData>
  <mergeCells count="12">
    <mergeCell ref="Q2:R2"/>
    <mergeCell ref="S2:T2"/>
    <mergeCell ref="A1:T1"/>
    <mergeCell ref="U1:V2"/>
    <mergeCell ref="A2:B2"/>
    <mergeCell ref="C2:D2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raizu</dc:creator>
  <cp:lastModifiedBy>raizu</cp:lastModifiedBy>
  <dcterms:created xsi:type="dcterms:W3CDTF">2024-08-21T02:38:52Z</dcterms:created>
  <dcterms:modified xsi:type="dcterms:W3CDTF">2024-08-21T02:39:15Z</dcterms:modified>
</cp:coreProperties>
</file>