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X85" i="1"/>
  <c r="V83"/>
  <c r="U83"/>
  <c r="T83"/>
  <c r="S83"/>
  <c r="R83"/>
  <c r="Q83"/>
  <c r="P83"/>
  <c r="O83"/>
  <c r="AD83" s="1"/>
  <c r="N83"/>
  <c r="M83"/>
  <c r="L83"/>
  <c r="K83"/>
  <c r="J83"/>
  <c r="I83"/>
  <c r="H83"/>
  <c r="G83"/>
  <c r="F83"/>
  <c r="E83"/>
  <c r="D83"/>
  <c r="C83"/>
  <c r="Z83" s="1"/>
  <c r="AB82"/>
  <c r="V82"/>
  <c r="U82"/>
  <c r="T82"/>
  <c r="S82"/>
  <c r="R82"/>
  <c r="Q82"/>
  <c r="P82"/>
  <c r="O82"/>
  <c r="AD82" s="1"/>
  <c r="N82"/>
  <c r="M82"/>
  <c r="L82"/>
  <c r="K82"/>
  <c r="J82"/>
  <c r="I82"/>
  <c r="H82"/>
  <c r="G82"/>
  <c r="F82"/>
  <c r="E82"/>
  <c r="D82"/>
  <c r="C82"/>
  <c r="W82" s="1"/>
  <c r="AD81"/>
  <c r="AB81"/>
  <c r="V81"/>
  <c r="U81"/>
  <c r="T81"/>
  <c r="S81"/>
  <c r="R81"/>
  <c r="Q81"/>
  <c r="P81"/>
  <c r="O81"/>
  <c r="N81"/>
  <c r="M81"/>
  <c r="L81"/>
  <c r="K81"/>
  <c r="J81"/>
  <c r="I81"/>
  <c r="H81"/>
  <c r="Z81" s="1"/>
  <c r="AC81" s="1"/>
  <c r="AE81" s="1"/>
  <c r="G81"/>
  <c r="F81"/>
  <c r="E81"/>
  <c r="D81"/>
  <c r="C81"/>
  <c r="W81" s="1"/>
  <c r="AD80"/>
  <c r="V80"/>
  <c r="U80"/>
  <c r="T80"/>
  <c r="S80"/>
  <c r="R80"/>
  <c r="Q80"/>
  <c r="P80"/>
  <c r="O80"/>
  <c r="N80"/>
  <c r="M80"/>
  <c r="L80"/>
  <c r="K80"/>
  <c r="J80"/>
  <c r="I80"/>
  <c r="H80"/>
  <c r="Z80" s="1"/>
  <c r="AC80" s="1"/>
  <c r="AE80" s="1"/>
  <c r="G80"/>
  <c r="F80"/>
  <c r="E80"/>
  <c r="D80"/>
  <c r="C80"/>
  <c r="AB80" s="1"/>
  <c r="V79"/>
  <c r="U79"/>
  <c r="T79"/>
  <c r="S79"/>
  <c r="R79"/>
  <c r="Q79"/>
  <c r="P79"/>
  <c r="O79"/>
  <c r="AD79" s="1"/>
  <c r="N79"/>
  <c r="M79"/>
  <c r="L79"/>
  <c r="K79"/>
  <c r="J79"/>
  <c r="I79"/>
  <c r="H79"/>
  <c r="G79"/>
  <c r="F79"/>
  <c r="E79"/>
  <c r="D79"/>
  <c r="C79"/>
  <c r="Z79" s="1"/>
  <c r="AB78"/>
  <c r="V78"/>
  <c r="U78"/>
  <c r="T78"/>
  <c r="S78"/>
  <c r="R78"/>
  <c r="Q78"/>
  <c r="P78"/>
  <c r="O78"/>
  <c r="AD78" s="1"/>
  <c r="N78"/>
  <c r="M78"/>
  <c r="L78"/>
  <c r="K78"/>
  <c r="J78"/>
  <c r="I78"/>
  <c r="H78"/>
  <c r="G78"/>
  <c r="F78"/>
  <c r="E78"/>
  <c r="D78"/>
  <c r="C78"/>
  <c r="W78" s="1"/>
  <c r="AD77"/>
  <c r="AB77"/>
  <c r="V77"/>
  <c r="U77"/>
  <c r="T77"/>
  <c r="S77"/>
  <c r="R77"/>
  <c r="Q77"/>
  <c r="P77"/>
  <c r="O77"/>
  <c r="N77"/>
  <c r="M77"/>
  <c r="L77"/>
  <c r="K77"/>
  <c r="J77"/>
  <c r="I77"/>
  <c r="H77"/>
  <c r="Z77" s="1"/>
  <c r="AC77" s="1"/>
  <c r="AE77" s="1"/>
  <c r="G77"/>
  <c r="F77"/>
  <c r="E77"/>
  <c r="D77"/>
  <c r="C77"/>
  <c r="W77" s="1"/>
  <c r="AD76"/>
  <c r="V76"/>
  <c r="U76"/>
  <c r="T76"/>
  <c r="S76"/>
  <c r="R76"/>
  <c r="Q76"/>
  <c r="P76"/>
  <c r="O76"/>
  <c r="N76"/>
  <c r="M76"/>
  <c r="L76"/>
  <c r="K76"/>
  <c r="J76"/>
  <c r="I76"/>
  <c r="H76"/>
  <c r="Z76" s="1"/>
  <c r="G76"/>
  <c r="F76"/>
  <c r="E76"/>
  <c r="D76"/>
  <c r="C76"/>
  <c r="W76" s="1"/>
  <c r="V75"/>
  <c r="U75"/>
  <c r="T75"/>
  <c r="S75"/>
  <c r="R75"/>
  <c r="Q75"/>
  <c r="P75"/>
  <c r="O75"/>
  <c r="AD75" s="1"/>
  <c r="N75"/>
  <c r="M75"/>
  <c r="L75"/>
  <c r="K75"/>
  <c r="J75"/>
  <c r="I75"/>
  <c r="H75"/>
  <c r="G75"/>
  <c r="F75"/>
  <c r="E75"/>
  <c r="D75"/>
  <c r="C75"/>
  <c r="Z75" s="1"/>
  <c r="AB74"/>
  <c r="V74"/>
  <c r="U74"/>
  <c r="T74"/>
  <c r="S74"/>
  <c r="R74"/>
  <c r="Q74"/>
  <c r="P74"/>
  <c r="O74"/>
  <c r="AD74" s="1"/>
  <c r="N74"/>
  <c r="M74"/>
  <c r="L74"/>
  <c r="K74"/>
  <c r="J74"/>
  <c r="I74"/>
  <c r="H74"/>
  <c r="G74"/>
  <c r="F74"/>
  <c r="E74"/>
  <c r="D74"/>
  <c r="C74"/>
  <c r="W74" s="1"/>
  <c r="AD73"/>
  <c r="AB73"/>
  <c r="V73"/>
  <c r="U73"/>
  <c r="T73"/>
  <c r="S73"/>
  <c r="R73"/>
  <c r="Q73"/>
  <c r="P73"/>
  <c r="O73"/>
  <c r="N73"/>
  <c r="M73"/>
  <c r="L73"/>
  <c r="K73"/>
  <c r="J73"/>
  <c r="I73"/>
  <c r="H73"/>
  <c r="Z73" s="1"/>
  <c r="AC73" s="1"/>
  <c r="AE73" s="1"/>
  <c r="G73"/>
  <c r="F73"/>
  <c r="E73"/>
  <c r="D73"/>
  <c r="C73"/>
  <c r="W73" s="1"/>
  <c r="AD72"/>
  <c r="V72"/>
  <c r="U72"/>
  <c r="T72"/>
  <c r="S72"/>
  <c r="R72"/>
  <c r="Q72"/>
  <c r="P72"/>
  <c r="O72"/>
  <c r="N72"/>
  <c r="M72"/>
  <c r="L72"/>
  <c r="K72"/>
  <c r="J72"/>
  <c r="I72"/>
  <c r="H72"/>
  <c r="Z72" s="1"/>
  <c r="AC72" s="1"/>
  <c r="AE72" s="1"/>
  <c r="G72"/>
  <c r="F72"/>
  <c r="E72"/>
  <c r="D72"/>
  <c r="C72"/>
  <c r="AB72" s="1"/>
  <c r="V71"/>
  <c r="U71"/>
  <c r="T71"/>
  <c r="S71"/>
  <c r="R71"/>
  <c r="Q71"/>
  <c r="P71"/>
  <c r="O71"/>
  <c r="AD71" s="1"/>
  <c r="N71"/>
  <c r="M71"/>
  <c r="L71"/>
  <c r="K71"/>
  <c r="J71"/>
  <c r="I71"/>
  <c r="H71"/>
  <c r="G71"/>
  <c r="F71"/>
  <c r="E71"/>
  <c r="D71"/>
  <c r="C71"/>
  <c r="Z71" s="1"/>
  <c r="AB70"/>
  <c r="V70"/>
  <c r="U70"/>
  <c r="T70"/>
  <c r="S70"/>
  <c r="R70"/>
  <c r="Q70"/>
  <c r="P70"/>
  <c r="O70"/>
  <c r="AD70" s="1"/>
  <c r="N70"/>
  <c r="M70"/>
  <c r="L70"/>
  <c r="K70"/>
  <c r="J70"/>
  <c r="I70"/>
  <c r="H70"/>
  <c r="G70"/>
  <c r="F70"/>
  <c r="E70"/>
  <c r="D70"/>
  <c r="C70"/>
  <c r="W70" s="1"/>
  <c r="AD69"/>
  <c r="V69"/>
  <c r="U69"/>
  <c r="T69"/>
  <c r="S69"/>
  <c r="R69"/>
  <c r="Q69"/>
  <c r="P69"/>
  <c r="O69"/>
  <c r="N69"/>
  <c r="M69"/>
  <c r="L69"/>
  <c r="K69"/>
  <c r="J69"/>
  <c r="I69"/>
  <c r="H69"/>
  <c r="Z69" s="1"/>
  <c r="AC69" s="1"/>
  <c r="AE69" s="1"/>
  <c r="G69"/>
  <c r="F69"/>
  <c r="E69"/>
  <c r="D69"/>
  <c r="C69"/>
  <c r="AB69" s="1"/>
  <c r="AD68"/>
  <c r="V68"/>
  <c r="U68"/>
  <c r="T68"/>
  <c r="S68"/>
  <c r="R68"/>
  <c r="Q68"/>
  <c r="P68"/>
  <c r="O68"/>
  <c r="N68"/>
  <c r="M68"/>
  <c r="L68"/>
  <c r="K68"/>
  <c r="J68"/>
  <c r="I68"/>
  <c r="H68"/>
  <c r="Z68" s="1"/>
  <c r="AC68" s="1"/>
  <c r="AE68" s="1"/>
  <c r="G68"/>
  <c r="F68"/>
  <c r="E68"/>
  <c r="D68"/>
  <c r="C68"/>
  <c r="AB68" s="1"/>
  <c r="V67"/>
  <c r="U67"/>
  <c r="T67"/>
  <c r="S67"/>
  <c r="R67"/>
  <c r="Q67"/>
  <c r="P67"/>
  <c r="O67"/>
  <c r="AD67" s="1"/>
  <c r="N67"/>
  <c r="M67"/>
  <c r="L67"/>
  <c r="K67"/>
  <c r="J67"/>
  <c r="I67"/>
  <c r="H67"/>
  <c r="G67"/>
  <c r="F67"/>
  <c r="E67"/>
  <c r="D67"/>
  <c r="C67"/>
  <c r="Z67" s="1"/>
  <c r="AB66"/>
  <c r="V66"/>
  <c r="U66"/>
  <c r="T66"/>
  <c r="S66"/>
  <c r="R66"/>
  <c r="Q66"/>
  <c r="P66"/>
  <c r="O66"/>
  <c r="AD66" s="1"/>
  <c r="N66"/>
  <c r="M66"/>
  <c r="L66"/>
  <c r="K66"/>
  <c r="J66"/>
  <c r="I66"/>
  <c r="H66"/>
  <c r="G66"/>
  <c r="F66"/>
  <c r="E66"/>
  <c r="D66"/>
  <c r="C66"/>
  <c r="W66" s="1"/>
  <c r="AD65"/>
  <c r="V65"/>
  <c r="U65"/>
  <c r="T65"/>
  <c r="S65"/>
  <c r="R65"/>
  <c r="Q65"/>
  <c r="P65"/>
  <c r="O65"/>
  <c r="N65"/>
  <c r="M65"/>
  <c r="L65"/>
  <c r="K65"/>
  <c r="J65"/>
  <c r="I65"/>
  <c r="H65"/>
  <c r="Z65" s="1"/>
  <c r="G65"/>
  <c r="F65"/>
  <c r="E65"/>
  <c r="D65"/>
  <c r="C65"/>
  <c r="AB65" s="1"/>
  <c r="AD64"/>
  <c r="V64"/>
  <c r="U64"/>
  <c r="T64"/>
  <c r="S64"/>
  <c r="R64"/>
  <c r="Q64"/>
  <c r="P64"/>
  <c r="O64"/>
  <c r="N64"/>
  <c r="M64"/>
  <c r="L64"/>
  <c r="K64"/>
  <c r="J64"/>
  <c r="I64"/>
  <c r="H64"/>
  <c r="Z64" s="1"/>
  <c r="AC64" s="1"/>
  <c r="AE64" s="1"/>
  <c r="G64"/>
  <c r="F64"/>
  <c r="E64"/>
  <c r="D64"/>
  <c r="C64"/>
  <c r="AB64" s="1"/>
  <c r="V63"/>
  <c r="U63"/>
  <c r="T63"/>
  <c r="S63"/>
  <c r="R63"/>
  <c r="Q63"/>
  <c r="P63"/>
  <c r="O63"/>
  <c r="AD63" s="1"/>
  <c r="N63"/>
  <c r="M63"/>
  <c r="L63"/>
  <c r="K63"/>
  <c r="J63"/>
  <c r="I63"/>
  <c r="H63"/>
  <c r="G63"/>
  <c r="F63"/>
  <c r="E63"/>
  <c r="D63"/>
  <c r="C63"/>
  <c r="Z63" s="1"/>
  <c r="AB62"/>
  <c r="V62"/>
  <c r="U62"/>
  <c r="T62"/>
  <c r="S62"/>
  <c r="R62"/>
  <c r="Q62"/>
  <c r="P62"/>
  <c r="O62"/>
  <c r="AD62" s="1"/>
  <c r="N62"/>
  <c r="M62"/>
  <c r="L62"/>
  <c r="K62"/>
  <c r="J62"/>
  <c r="I62"/>
  <c r="H62"/>
  <c r="G62"/>
  <c r="F62"/>
  <c r="E62"/>
  <c r="D62"/>
  <c r="C62"/>
  <c r="W62" s="1"/>
  <c r="AD61"/>
  <c r="V61"/>
  <c r="U61"/>
  <c r="T61"/>
  <c r="S61"/>
  <c r="R61"/>
  <c r="Q61"/>
  <c r="P61"/>
  <c r="O61"/>
  <c r="N61"/>
  <c r="M61"/>
  <c r="L61"/>
  <c r="K61"/>
  <c r="J61"/>
  <c r="I61"/>
  <c r="H61"/>
  <c r="Z61" s="1"/>
  <c r="AC61" s="1"/>
  <c r="AE61" s="1"/>
  <c r="G61"/>
  <c r="F61"/>
  <c r="E61"/>
  <c r="D61"/>
  <c r="C61"/>
  <c r="AB61" s="1"/>
  <c r="AD60"/>
  <c r="V60"/>
  <c r="U60"/>
  <c r="T60"/>
  <c r="S60"/>
  <c r="R60"/>
  <c r="Q60"/>
  <c r="P60"/>
  <c r="O60"/>
  <c r="N60"/>
  <c r="M60"/>
  <c r="L60"/>
  <c r="K60"/>
  <c r="J60"/>
  <c r="I60"/>
  <c r="H60"/>
  <c r="Z60" s="1"/>
  <c r="G60"/>
  <c r="F60"/>
  <c r="E60"/>
  <c r="D60"/>
  <c r="C60"/>
  <c r="AB60" s="1"/>
  <c r="V59"/>
  <c r="U59"/>
  <c r="T59"/>
  <c r="S59"/>
  <c r="R59"/>
  <c r="Q59"/>
  <c r="P59"/>
  <c r="O59"/>
  <c r="AD59" s="1"/>
  <c r="N59"/>
  <c r="M59"/>
  <c r="L59"/>
  <c r="K59"/>
  <c r="J59"/>
  <c r="I59"/>
  <c r="H59"/>
  <c r="G59"/>
  <c r="F59"/>
  <c r="E59"/>
  <c r="D59"/>
  <c r="C59"/>
  <c r="Z59" s="1"/>
  <c r="AB58"/>
  <c r="V58"/>
  <c r="U58"/>
  <c r="T58"/>
  <c r="S58"/>
  <c r="R58"/>
  <c r="Q58"/>
  <c r="P58"/>
  <c r="O58"/>
  <c r="AD58" s="1"/>
  <c r="N58"/>
  <c r="M58"/>
  <c r="L58"/>
  <c r="K58"/>
  <c r="J58"/>
  <c r="I58"/>
  <c r="H58"/>
  <c r="G58"/>
  <c r="F58"/>
  <c r="E58"/>
  <c r="D58"/>
  <c r="C58"/>
  <c r="W58" s="1"/>
  <c r="AD57"/>
  <c r="V57"/>
  <c r="U57"/>
  <c r="T57"/>
  <c r="S57"/>
  <c r="R57"/>
  <c r="Q57"/>
  <c r="P57"/>
  <c r="O57"/>
  <c r="N57"/>
  <c r="M57"/>
  <c r="L57"/>
  <c r="K57"/>
  <c r="J57"/>
  <c r="I57"/>
  <c r="H57"/>
  <c r="Z57" s="1"/>
  <c r="AC57" s="1"/>
  <c r="AE57" s="1"/>
  <c r="G57"/>
  <c r="F57"/>
  <c r="E57"/>
  <c r="D57"/>
  <c r="C57"/>
  <c r="AB57" s="1"/>
  <c r="AD56"/>
  <c r="V56"/>
  <c r="U56"/>
  <c r="T56"/>
  <c r="S56"/>
  <c r="R56"/>
  <c r="Q56"/>
  <c r="P56"/>
  <c r="O56"/>
  <c r="N56"/>
  <c r="M56"/>
  <c r="L56"/>
  <c r="K56"/>
  <c r="J56"/>
  <c r="I56"/>
  <c r="H56"/>
  <c r="Z56" s="1"/>
  <c r="G56"/>
  <c r="F56"/>
  <c r="E56"/>
  <c r="D56"/>
  <c r="C56"/>
  <c r="W56" s="1"/>
  <c r="V55"/>
  <c r="U55"/>
  <c r="T55"/>
  <c r="S55"/>
  <c r="R55"/>
  <c r="Q55"/>
  <c r="P55"/>
  <c r="O55"/>
  <c r="AD55" s="1"/>
  <c r="N55"/>
  <c r="M55"/>
  <c r="L55"/>
  <c r="K55"/>
  <c r="J55"/>
  <c r="I55"/>
  <c r="H55"/>
  <c r="G55"/>
  <c r="F55"/>
  <c r="E55"/>
  <c r="D55"/>
  <c r="C55"/>
  <c r="Z55" s="1"/>
  <c r="AB54"/>
  <c r="V54"/>
  <c r="U54"/>
  <c r="T54"/>
  <c r="S54"/>
  <c r="R54"/>
  <c r="Q54"/>
  <c r="P54"/>
  <c r="O54"/>
  <c r="AD54" s="1"/>
  <c r="N54"/>
  <c r="M54"/>
  <c r="L54"/>
  <c r="K54"/>
  <c r="J54"/>
  <c r="I54"/>
  <c r="H54"/>
  <c r="G54"/>
  <c r="F54"/>
  <c r="E54"/>
  <c r="D54"/>
  <c r="C54"/>
  <c r="W54" s="1"/>
  <c r="AD53"/>
  <c r="V53"/>
  <c r="U53"/>
  <c r="T53"/>
  <c r="S53"/>
  <c r="R53"/>
  <c r="Q53"/>
  <c r="P53"/>
  <c r="O53"/>
  <c r="N53"/>
  <c r="M53"/>
  <c r="L53"/>
  <c r="K53"/>
  <c r="J53"/>
  <c r="I53"/>
  <c r="H53"/>
  <c r="Z53" s="1"/>
  <c r="AC53" s="1"/>
  <c r="AE53" s="1"/>
  <c r="G53"/>
  <c r="F53"/>
  <c r="E53"/>
  <c r="D53"/>
  <c r="C53"/>
  <c r="AB53" s="1"/>
  <c r="AD52"/>
  <c r="V52"/>
  <c r="U52"/>
  <c r="T52"/>
  <c r="S52"/>
  <c r="R52"/>
  <c r="Q52"/>
  <c r="P52"/>
  <c r="O52"/>
  <c r="N52"/>
  <c r="M52"/>
  <c r="L52"/>
  <c r="K52"/>
  <c r="J52"/>
  <c r="I52"/>
  <c r="H52"/>
  <c r="Z52" s="1"/>
  <c r="AC52" s="1"/>
  <c r="AE52" s="1"/>
  <c r="G52"/>
  <c r="F52"/>
  <c r="E52"/>
  <c r="D52"/>
  <c r="C52"/>
  <c r="AB52" s="1"/>
  <c r="V51"/>
  <c r="U51"/>
  <c r="T51"/>
  <c r="S51"/>
  <c r="R51"/>
  <c r="Q51"/>
  <c r="P51"/>
  <c r="O51"/>
  <c r="AD51" s="1"/>
  <c r="N51"/>
  <c r="M51"/>
  <c r="L51"/>
  <c r="K51"/>
  <c r="J51"/>
  <c r="I51"/>
  <c r="H51"/>
  <c r="G51"/>
  <c r="F51"/>
  <c r="E51"/>
  <c r="D51"/>
  <c r="C51"/>
  <c r="Z51" s="1"/>
  <c r="AB50"/>
  <c r="V50"/>
  <c r="U50"/>
  <c r="T50"/>
  <c r="S50"/>
  <c r="R50"/>
  <c r="Q50"/>
  <c r="P50"/>
  <c r="O50"/>
  <c r="AD50" s="1"/>
  <c r="N50"/>
  <c r="M50"/>
  <c r="L50"/>
  <c r="K50"/>
  <c r="J50"/>
  <c r="I50"/>
  <c r="H50"/>
  <c r="G50"/>
  <c r="F50"/>
  <c r="E50"/>
  <c r="D50"/>
  <c r="C50"/>
  <c r="W50" s="1"/>
  <c r="AD49"/>
  <c r="V49"/>
  <c r="U49"/>
  <c r="T49"/>
  <c r="S49"/>
  <c r="R49"/>
  <c r="Q49"/>
  <c r="P49"/>
  <c r="O49"/>
  <c r="N49"/>
  <c r="M49"/>
  <c r="L49"/>
  <c r="K49"/>
  <c r="J49"/>
  <c r="I49"/>
  <c r="H49"/>
  <c r="Z49" s="1"/>
  <c r="G49"/>
  <c r="F49"/>
  <c r="E49"/>
  <c r="D49"/>
  <c r="C49"/>
  <c r="AB49" s="1"/>
  <c r="AD48"/>
  <c r="V48"/>
  <c r="U48"/>
  <c r="T48"/>
  <c r="S48"/>
  <c r="R48"/>
  <c r="Q48"/>
  <c r="P48"/>
  <c r="O48"/>
  <c r="N48"/>
  <c r="M48"/>
  <c r="L48"/>
  <c r="K48"/>
  <c r="J48"/>
  <c r="I48"/>
  <c r="H48"/>
  <c r="Z48" s="1"/>
  <c r="AC48" s="1"/>
  <c r="AE48" s="1"/>
  <c r="G48"/>
  <c r="F48"/>
  <c r="E48"/>
  <c r="D48"/>
  <c r="C48"/>
  <c r="AB48" s="1"/>
  <c r="V47"/>
  <c r="U47"/>
  <c r="T47"/>
  <c r="S47"/>
  <c r="R47"/>
  <c r="Q47"/>
  <c r="P47"/>
  <c r="O47"/>
  <c r="AD47" s="1"/>
  <c r="N47"/>
  <c r="M47"/>
  <c r="L47"/>
  <c r="K47"/>
  <c r="J47"/>
  <c r="I47"/>
  <c r="H47"/>
  <c r="G47"/>
  <c r="F47"/>
  <c r="E47"/>
  <c r="D47"/>
  <c r="C47"/>
  <c r="Z47" s="1"/>
  <c r="AB46"/>
  <c r="V46"/>
  <c r="U46"/>
  <c r="T46"/>
  <c r="S46"/>
  <c r="R46"/>
  <c r="Q46"/>
  <c r="P46"/>
  <c r="O46"/>
  <c r="AD46" s="1"/>
  <c r="N46"/>
  <c r="M46"/>
  <c r="L46"/>
  <c r="K46"/>
  <c r="J46"/>
  <c r="I46"/>
  <c r="H46"/>
  <c r="G46"/>
  <c r="F46"/>
  <c r="E46"/>
  <c r="D46"/>
  <c r="C46"/>
  <c r="W46" s="1"/>
  <c r="AD45"/>
  <c r="V45"/>
  <c r="U45"/>
  <c r="T45"/>
  <c r="S45"/>
  <c r="R45"/>
  <c r="Q45"/>
  <c r="P45"/>
  <c r="O45"/>
  <c r="N45"/>
  <c r="M45"/>
  <c r="L45"/>
  <c r="K45"/>
  <c r="J45"/>
  <c r="I45"/>
  <c r="H45"/>
  <c r="Z45" s="1"/>
  <c r="AC45" s="1"/>
  <c r="AE45" s="1"/>
  <c r="G45"/>
  <c r="F45"/>
  <c r="E45"/>
  <c r="D45"/>
  <c r="C45"/>
  <c r="AB45" s="1"/>
  <c r="AD44"/>
  <c r="V44"/>
  <c r="U44"/>
  <c r="T44"/>
  <c r="S44"/>
  <c r="R44"/>
  <c r="Q44"/>
  <c r="P44"/>
  <c r="O44"/>
  <c r="N44"/>
  <c r="M44"/>
  <c r="L44"/>
  <c r="K44"/>
  <c r="J44"/>
  <c r="I44"/>
  <c r="H44"/>
  <c r="Z44" s="1"/>
  <c r="G44"/>
  <c r="F44"/>
  <c r="E44"/>
  <c r="D44"/>
  <c r="C44"/>
  <c r="AB44" s="1"/>
  <c r="V43"/>
  <c r="U43"/>
  <c r="T43"/>
  <c r="S43"/>
  <c r="R43"/>
  <c r="Q43"/>
  <c r="P43"/>
  <c r="O43"/>
  <c r="AD43" s="1"/>
  <c r="N43"/>
  <c r="M43"/>
  <c r="L43"/>
  <c r="K43"/>
  <c r="J43"/>
  <c r="I43"/>
  <c r="H43"/>
  <c r="G43"/>
  <c r="F43"/>
  <c r="E43"/>
  <c r="D43"/>
  <c r="C43"/>
  <c r="Z43" s="1"/>
  <c r="AB42"/>
  <c r="V42"/>
  <c r="U42"/>
  <c r="T42"/>
  <c r="S42"/>
  <c r="R42"/>
  <c r="Q42"/>
  <c r="P42"/>
  <c r="O42"/>
  <c r="AD42" s="1"/>
  <c r="N42"/>
  <c r="M42"/>
  <c r="L42"/>
  <c r="K42"/>
  <c r="J42"/>
  <c r="I42"/>
  <c r="H42"/>
  <c r="G42"/>
  <c r="F42"/>
  <c r="E42"/>
  <c r="D42"/>
  <c r="C42"/>
  <c r="W42" s="1"/>
  <c r="AD41"/>
  <c r="V41"/>
  <c r="U41"/>
  <c r="T41"/>
  <c r="S41"/>
  <c r="R41"/>
  <c r="Q41"/>
  <c r="P41"/>
  <c r="O41"/>
  <c r="N41"/>
  <c r="M41"/>
  <c r="L41"/>
  <c r="K41"/>
  <c r="J41"/>
  <c r="I41"/>
  <c r="H41"/>
  <c r="Z41" s="1"/>
  <c r="AC41" s="1"/>
  <c r="AE41" s="1"/>
  <c r="G41"/>
  <c r="F41"/>
  <c r="E41"/>
  <c r="D41"/>
  <c r="C41"/>
  <c r="AB41" s="1"/>
  <c r="AD40"/>
  <c r="V40"/>
  <c r="U40"/>
  <c r="T40"/>
  <c r="S40"/>
  <c r="R40"/>
  <c r="Q40"/>
  <c r="P40"/>
  <c r="O40"/>
  <c r="N40"/>
  <c r="M40"/>
  <c r="L40"/>
  <c r="K40"/>
  <c r="J40"/>
  <c r="I40"/>
  <c r="H40"/>
  <c r="Z40" s="1"/>
  <c r="AC40" s="1"/>
  <c r="AE40" s="1"/>
  <c r="G40"/>
  <c r="F40"/>
  <c r="E40"/>
  <c r="D40"/>
  <c r="C40"/>
  <c r="AB40" s="1"/>
  <c r="V39"/>
  <c r="U39"/>
  <c r="T39"/>
  <c r="S39"/>
  <c r="R39"/>
  <c r="Q39"/>
  <c r="P39"/>
  <c r="O39"/>
  <c r="AD39" s="1"/>
  <c r="N39"/>
  <c r="M39"/>
  <c r="L39"/>
  <c r="K39"/>
  <c r="J39"/>
  <c r="I39"/>
  <c r="H39"/>
  <c r="G39"/>
  <c r="F39"/>
  <c r="E39"/>
  <c r="D39"/>
  <c r="C39"/>
  <c r="Z39" s="1"/>
  <c r="AB38"/>
  <c r="V38"/>
  <c r="U38"/>
  <c r="T38"/>
  <c r="S38"/>
  <c r="R38"/>
  <c r="Q38"/>
  <c r="P38"/>
  <c r="O38"/>
  <c r="AD38" s="1"/>
  <c r="N38"/>
  <c r="M38"/>
  <c r="L38"/>
  <c r="K38"/>
  <c r="J38"/>
  <c r="I38"/>
  <c r="H38"/>
  <c r="G38"/>
  <c r="F38"/>
  <c r="E38"/>
  <c r="D38"/>
  <c r="C38"/>
  <c r="W38" s="1"/>
  <c r="AD37"/>
  <c r="V37"/>
  <c r="U37"/>
  <c r="T37"/>
  <c r="S37"/>
  <c r="R37"/>
  <c r="Q37"/>
  <c r="P37"/>
  <c r="O37"/>
  <c r="N37"/>
  <c r="M37"/>
  <c r="L37"/>
  <c r="K37"/>
  <c r="J37"/>
  <c r="I37"/>
  <c r="H37"/>
  <c r="Z37" s="1"/>
  <c r="AC37" s="1"/>
  <c r="AE37" s="1"/>
  <c r="G37"/>
  <c r="F37"/>
  <c r="E37"/>
  <c r="D37"/>
  <c r="C37"/>
  <c r="AB37" s="1"/>
  <c r="AD36"/>
  <c r="V36"/>
  <c r="U36"/>
  <c r="T36"/>
  <c r="S36"/>
  <c r="R36"/>
  <c r="Q36"/>
  <c r="P36"/>
  <c r="O36"/>
  <c r="N36"/>
  <c r="M36"/>
  <c r="L36"/>
  <c r="K36"/>
  <c r="J36"/>
  <c r="I36"/>
  <c r="H36"/>
  <c r="Z36" s="1"/>
  <c r="G36"/>
  <c r="F36"/>
  <c r="E36"/>
  <c r="D36"/>
  <c r="C36"/>
  <c r="W36" s="1"/>
  <c r="V35"/>
  <c r="U35"/>
  <c r="T35"/>
  <c r="S35"/>
  <c r="R35"/>
  <c r="Q35"/>
  <c r="P35"/>
  <c r="O35"/>
  <c r="AD35" s="1"/>
  <c r="N35"/>
  <c r="M35"/>
  <c r="L35"/>
  <c r="K35"/>
  <c r="J35"/>
  <c r="I35"/>
  <c r="H35"/>
  <c r="G35"/>
  <c r="F35"/>
  <c r="E35"/>
  <c r="D35"/>
  <c r="C35"/>
  <c r="Z35" s="1"/>
  <c r="AB34"/>
  <c r="V34"/>
  <c r="U34"/>
  <c r="T34"/>
  <c r="S34"/>
  <c r="R34"/>
  <c r="Q34"/>
  <c r="P34"/>
  <c r="O34"/>
  <c r="AD34" s="1"/>
  <c r="N34"/>
  <c r="M34"/>
  <c r="L34"/>
  <c r="K34"/>
  <c r="J34"/>
  <c r="I34"/>
  <c r="H34"/>
  <c r="G34"/>
  <c r="F34"/>
  <c r="E34"/>
  <c r="D34"/>
  <c r="C34"/>
  <c r="W34" s="1"/>
  <c r="AD33"/>
  <c r="V33"/>
  <c r="U33"/>
  <c r="T33"/>
  <c r="S33"/>
  <c r="R33"/>
  <c r="Q33"/>
  <c r="P33"/>
  <c r="O33"/>
  <c r="N33"/>
  <c r="M33"/>
  <c r="L33"/>
  <c r="K33"/>
  <c r="J33"/>
  <c r="I33"/>
  <c r="H33"/>
  <c r="Z33" s="1"/>
  <c r="G33"/>
  <c r="F33"/>
  <c r="E33"/>
  <c r="D33"/>
  <c r="C33"/>
  <c r="AB33" s="1"/>
  <c r="AD32"/>
  <c r="V32"/>
  <c r="U32"/>
  <c r="T32"/>
  <c r="S32"/>
  <c r="R32"/>
  <c r="Q32"/>
  <c r="P32"/>
  <c r="O32"/>
  <c r="N32"/>
  <c r="M32"/>
  <c r="L32"/>
  <c r="K32"/>
  <c r="J32"/>
  <c r="I32"/>
  <c r="H32"/>
  <c r="Z32" s="1"/>
  <c r="AC32" s="1"/>
  <c r="AE32" s="1"/>
  <c r="G32"/>
  <c r="F32"/>
  <c r="E32"/>
  <c r="D32"/>
  <c r="C32"/>
  <c r="AB32" s="1"/>
  <c r="V31"/>
  <c r="U31"/>
  <c r="T31"/>
  <c r="S31"/>
  <c r="R31"/>
  <c r="Q31"/>
  <c r="P31"/>
  <c r="O31"/>
  <c r="AD31" s="1"/>
  <c r="N31"/>
  <c r="M31"/>
  <c r="L31"/>
  <c r="K31"/>
  <c r="J31"/>
  <c r="I31"/>
  <c r="H31"/>
  <c r="G31"/>
  <c r="F31"/>
  <c r="E31"/>
  <c r="D31"/>
  <c r="C31"/>
  <c r="Z31" s="1"/>
  <c r="AB30"/>
  <c r="V30"/>
  <c r="U30"/>
  <c r="T30"/>
  <c r="S30"/>
  <c r="R30"/>
  <c r="Q30"/>
  <c r="P30"/>
  <c r="O30"/>
  <c r="AD30" s="1"/>
  <c r="N30"/>
  <c r="M30"/>
  <c r="L30"/>
  <c r="K30"/>
  <c r="J30"/>
  <c r="I30"/>
  <c r="H30"/>
  <c r="G30"/>
  <c r="F30"/>
  <c r="E30"/>
  <c r="D30"/>
  <c r="C30"/>
  <c r="W30" s="1"/>
  <c r="AD29"/>
  <c r="V29"/>
  <c r="U29"/>
  <c r="T29"/>
  <c r="S29"/>
  <c r="R29"/>
  <c r="Q29"/>
  <c r="P29"/>
  <c r="O29"/>
  <c r="N29"/>
  <c r="M29"/>
  <c r="L29"/>
  <c r="K29"/>
  <c r="J29"/>
  <c r="I29"/>
  <c r="H29"/>
  <c r="Z29" s="1"/>
  <c r="AC29" s="1"/>
  <c r="AE29" s="1"/>
  <c r="G29"/>
  <c r="F29"/>
  <c r="E29"/>
  <c r="D29"/>
  <c r="C29"/>
  <c r="AB29" s="1"/>
  <c r="AD28"/>
  <c r="V28"/>
  <c r="U28"/>
  <c r="T28"/>
  <c r="S28"/>
  <c r="R28"/>
  <c r="Q28"/>
  <c r="P28"/>
  <c r="O28"/>
  <c r="N28"/>
  <c r="M28"/>
  <c r="L28"/>
  <c r="K28"/>
  <c r="J28"/>
  <c r="I28"/>
  <c r="H28"/>
  <c r="Z28" s="1"/>
  <c r="G28"/>
  <c r="F28"/>
  <c r="E28"/>
  <c r="D28"/>
  <c r="C28"/>
  <c r="AB28" s="1"/>
  <c r="V27"/>
  <c r="U27"/>
  <c r="T27"/>
  <c r="S27"/>
  <c r="R27"/>
  <c r="Q27"/>
  <c r="P27"/>
  <c r="O27"/>
  <c r="AD27" s="1"/>
  <c r="N27"/>
  <c r="M27"/>
  <c r="L27"/>
  <c r="K27"/>
  <c r="J27"/>
  <c r="I27"/>
  <c r="H27"/>
  <c r="G27"/>
  <c r="F27"/>
  <c r="E27"/>
  <c r="D27"/>
  <c r="C27"/>
  <c r="Z27" s="1"/>
  <c r="AB26"/>
  <c r="V26"/>
  <c r="U26"/>
  <c r="T26"/>
  <c r="S26"/>
  <c r="R26"/>
  <c r="Q26"/>
  <c r="P26"/>
  <c r="O26"/>
  <c r="AD26" s="1"/>
  <c r="N26"/>
  <c r="M26"/>
  <c r="L26"/>
  <c r="K26"/>
  <c r="J26"/>
  <c r="I26"/>
  <c r="H26"/>
  <c r="G26"/>
  <c r="F26"/>
  <c r="E26"/>
  <c r="D26"/>
  <c r="C26"/>
  <c r="W26" s="1"/>
  <c r="AD25"/>
  <c r="V25"/>
  <c r="U25"/>
  <c r="T25"/>
  <c r="S25"/>
  <c r="R25"/>
  <c r="Q25"/>
  <c r="P25"/>
  <c r="O25"/>
  <c r="N25"/>
  <c r="M25"/>
  <c r="L25"/>
  <c r="K25"/>
  <c r="J25"/>
  <c r="I25"/>
  <c r="H25"/>
  <c r="Z25" s="1"/>
  <c r="AC25" s="1"/>
  <c r="AE25" s="1"/>
  <c r="G25"/>
  <c r="F25"/>
  <c r="E25"/>
  <c r="D25"/>
  <c r="C25"/>
  <c r="AB25" s="1"/>
  <c r="AD24"/>
  <c r="V24"/>
  <c r="U24"/>
  <c r="T24"/>
  <c r="S24"/>
  <c r="R24"/>
  <c r="Q24"/>
  <c r="P24"/>
  <c r="O24"/>
  <c r="N24"/>
  <c r="M24"/>
  <c r="L24"/>
  <c r="K24"/>
  <c r="J24"/>
  <c r="I24"/>
  <c r="H24"/>
  <c r="Z24" s="1"/>
  <c r="G24"/>
  <c r="F24"/>
  <c r="E24"/>
  <c r="D24"/>
  <c r="C24"/>
  <c r="W24" s="1"/>
  <c r="V23"/>
  <c r="U23"/>
  <c r="T23"/>
  <c r="S23"/>
  <c r="R23"/>
  <c r="Q23"/>
  <c r="P23"/>
  <c r="O23"/>
  <c r="AD23" s="1"/>
  <c r="N23"/>
  <c r="M23"/>
  <c r="L23"/>
  <c r="K23"/>
  <c r="J23"/>
  <c r="I23"/>
  <c r="H23"/>
  <c r="G23"/>
  <c r="F23"/>
  <c r="E23"/>
  <c r="D23"/>
  <c r="C23"/>
  <c r="Z23" s="1"/>
  <c r="AB22"/>
  <c r="V22"/>
  <c r="U22"/>
  <c r="T22"/>
  <c r="S22"/>
  <c r="R22"/>
  <c r="Q22"/>
  <c r="P22"/>
  <c r="O22"/>
  <c r="AD22" s="1"/>
  <c r="N22"/>
  <c r="M22"/>
  <c r="L22"/>
  <c r="K22"/>
  <c r="J22"/>
  <c r="I22"/>
  <c r="H22"/>
  <c r="G22"/>
  <c r="F22"/>
  <c r="E22"/>
  <c r="D22"/>
  <c r="C22"/>
  <c r="W22" s="1"/>
  <c r="AD21"/>
  <c r="V21"/>
  <c r="U21"/>
  <c r="T21"/>
  <c r="S21"/>
  <c r="R21"/>
  <c r="Q21"/>
  <c r="P21"/>
  <c r="O21"/>
  <c r="N21"/>
  <c r="M21"/>
  <c r="L21"/>
  <c r="K21"/>
  <c r="J21"/>
  <c r="I21"/>
  <c r="H21"/>
  <c r="Z21" s="1"/>
  <c r="AC21" s="1"/>
  <c r="AE21" s="1"/>
  <c r="G21"/>
  <c r="F21"/>
  <c r="E21"/>
  <c r="D21"/>
  <c r="C21"/>
  <c r="AB21" s="1"/>
  <c r="AD20"/>
  <c r="V20"/>
  <c r="U20"/>
  <c r="T20"/>
  <c r="S20"/>
  <c r="R20"/>
  <c r="Q20"/>
  <c r="P20"/>
  <c r="O20"/>
  <c r="N20"/>
  <c r="M20"/>
  <c r="L20"/>
  <c r="K20"/>
  <c r="J20"/>
  <c r="I20"/>
  <c r="H20"/>
  <c r="Z20" s="1"/>
  <c r="AC20" s="1"/>
  <c r="AE20" s="1"/>
  <c r="G20"/>
  <c r="F20"/>
  <c r="E20"/>
  <c r="D20"/>
  <c r="C20"/>
  <c r="AB20" s="1"/>
  <c r="V19"/>
  <c r="U19"/>
  <c r="T19"/>
  <c r="S19"/>
  <c r="R19"/>
  <c r="Q19"/>
  <c r="P19"/>
  <c r="O19"/>
  <c r="AD19" s="1"/>
  <c r="N19"/>
  <c r="M19"/>
  <c r="L19"/>
  <c r="K19"/>
  <c r="J19"/>
  <c r="I19"/>
  <c r="H19"/>
  <c r="G19"/>
  <c r="F19"/>
  <c r="E19"/>
  <c r="D19"/>
  <c r="C19"/>
  <c r="Z19" s="1"/>
  <c r="AB18"/>
  <c r="V18"/>
  <c r="U18"/>
  <c r="T18"/>
  <c r="S18"/>
  <c r="R18"/>
  <c r="Q18"/>
  <c r="P18"/>
  <c r="O18"/>
  <c r="AD18" s="1"/>
  <c r="N18"/>
  <c r="M18"/>
  <c r="L18"/>
  <c r="K18"/>
  <c r="J18"/>
  <c r="I18"/>
  <c r="H18"/>
  <c r="G18"/>
  <c r="F18"/>
  <c r="E18"/>
  <c r="D18"/>
  <c r="C18"/>
  <c r="W18" s="1"/>
  <c r="AD17"/>
  <c r="V17"/>
  <c r="U17"/>
  <c r="T17"/>
  <c r="S17"/>
  <c r="R17"/>
  <c r="Q17"/>
  <c r="P17"/>
  <c r="O17"/>
  <c r="N17"/>
  <c r="M17"/>
  <c r="L17"/>
  <c r="K17"/>
  <c r="J17"/>
  <c r="I17"/>
  <c r="H17"/>
  <c r="Z17" s="1"/>
  <c r="G17"/>
  <c r="F17"/>
  <c r="E17"/>
  <c r="D17"/>
  <c r="C17"/>
  <c r="AB17" s="1"/>
  <c r="AD16"/>
  <c r="V16"/>
  <c r="U16"/>
  <c r="T16"/>
  <c r="S16"/>
  <c r="R16"/>
  <c r="Q16"/>
  <c r="P16"/>
  <c r="O16"/>
  <c r="N16"/>
  <c r="M16"/>
  <c r="L16"/>
  <c r="K16"/>
  <c r="J16"/>
  <c r="I16"/>
  <c r="H16"/>
  <c r="Z16" s="1"/>
  <c r="G16"/>
  <c r="F16"/>
  <c r="E16"/>
  <c r="D16"/>
  <c r="C16"/>
  <c r="W16" s="1"/>
  <c r="V15"/>
  <c r="U15"/>
  <c r="T15"/>
  <c r="S15"/>
  <c r="R15"/>
  <c r="Q15"/>
  <c r="P15"/>
  <c r="O15"/>
  <c r="AD15" s="1"/>
  <c r="N15"/>
  <c r="M15"/>
  <c r="L15"/>
  <c r="K15"/>
  <c r="J15"/>
  <c r="I15"/>
  <c r="H15"/>
  <c r="G15"/>
  <c r="F15"/>
  <c r="E15"/>
  <c r="D15"/>
  <c r="C15"/>
  <c r="Z15" s="1"/>
  <c r="AB14"/>
  <c r="V14"/>
  <c r="U14"/>
  <c r="T14"/>
  <c r="S14"/>
  <c r="R14"/>
  <c r="Q14"/>
  <c r="P14"/>
  <c r="O14"/>
  <c r="AD14" s="1"/>
  <c r="N14"/>
  <c r="M14"/>
  <c r="L14"/>
  <c r="K14"/>
  <c r="J14"/>
  <c r="I14"/>
  <c r="H14"/>
  <c r="G14"/>
  <c r="F14"/>
  <c r="E14"/>
  <c r="D14"/>
  <c r="C14"/>
  <c r="W14" s="1"/>
  <c r="AD13"/>
  <c r="V13"/>
  <c r="U13"/>
  <c r="T13"/>
  <c r="S13"/>
  <c r="R13"/>
  <c r="Q13"/>
  <c r="P13"/>
  <c r="O13"/>
  <c r="N13"/>
  <c r="M13"/>
  <c r="L13"/>
  <c r="K13"/>
  <c r="J13"/>
  <c r="I13"/>
  <c r="H13"/>
  <c r="Z13" s="1"/>
  <c r="AC13" s="1"/>
  <c r="AE13" s="1"/>
  <c r="G13"/>
  <c r="F13"/>
  <c r="E13"/>
  <c r="D13"/>
  <c r="C13"/>
  <c r="AB13" s="1"/>
  <c r="AD12"/>
  <c r="V12"/>
  <c r="V85" s="1"/>
  <c r="U12"/>
  <c r="U85" s="1"/>
  <c r="T12"/>
  <c r="T85" s="1"/>
  <c r="S12"/>
  <c r="S85" s="1"/>
  <c r="R12"/>
  <c r="R85" s="1"/>
  <c r="Q12"/>
  <c r="Q85" s="1"/>
  <c r="P12"/>
  <c r="P85" s="1"/>
  <c r="O12"/>
  <c r="O85" s="1"/>
  <c r="AD85" s="1"/>
  <c r="N12"/>
  <c r="N85" s="1"/>
  <c r="M12"/>
  <c r="M85" s="1"/>
  <c r="L12"/>
  <c r="L85" s="1"/>
  <c r="K12"/>
  <c r="K85" s="1"/>
  <c r="J12"/>
  <c r="J85" s="1"/>
  <c r="I12"/>
  <c r="I85" s="1"/>
  <c r="H12"/>
  <c r="Z12" s="1"/>
  <c r="G12"/>
  <c r="G85" s="1"/>
  <c r="F12"/>
  <c r="F85" s="1"/>
  <c r="E12"/>
  <c r="E85" s="1"/>
  <c r="D12"/>
  <c r="D85" s="1"/>
  <c r="C12"/>
  <c r="AB12" s="1"/>
  <c r="AA38" l="1"/>
  <c r="AA78"/>
  <c r="O87"/>
  <c r="AA16"/>
  <c r="AC36"/>
  <c r="AE36" s="1"/>
  <c r="AC12"/>
  <c r="AE12" s="1"/>
  <c r="V87"/>
  <c r="AC17"/>
  <c r="AE17" s="1"/>
  <c r="AA24"/>
  <c r="AC28"/>
  <c r="AE28" s="1"/>
  <c r="AC33"/>
  <c r="AE33" s="1"/>
  <c r="AC44"/>
  <c r="AE44" s="1"/>
  <c r="AC49"/>
  <c r="AE49" s="1"/>
  <c r="AA50"/>
  <c r="AC55"/>
  <c r="AE55" s="1"/>
  <c r="AA56"/>
  <c r="AC60"/>
  <c r="AE60" s="1"/>
  <c r="AC65"/>
  <c r="AE65" s="1"/>
  <c r="AA66"/>
  <c r="AC71"/>
  <c r="AE71" s="1"/>
  <c r="AA76"/>
  <c r="AA22"/>
  <c r="AC43"/>
  <c r="AE43" s="1"/>
  <c r="AA58"/>
  <c r="AA30"/>
  <c r="AA36"/>
  <c r="AC51"/>
  <c r="AE51" s="1"/>
  <c r="AA73"/>
  <c r="AC76"/>
  <c r="AE76" s="1"/>
  <c r="AA77"/>
  <c r="AA81"/>
  <c r="W15"/>
  <c r="AA15" s="1"/>
  <c r="W19"/>
  <c r="AA19" s="1"/>
  <c r="W31"/>
  <c r="AA31" s="1"/>
  <c r="W35"/>
  <c r="AA35" s="1"/>
  <c r="W47"/>
  <c r="AA47" s="1"/>
  <c r="W63"/>
  <c r="AA63" s="1"/>
  <c r="W71"/>
  <c r="AA71" s="1"/>
  <c r="H85"/>
  <c r="W12"/>
  <c r="AB15"/>
  <c r="AC15" s="1"/>
  <c r="AE15" s="1"/>
  <c r="AB19"/>
  <c r="AC19" s="1"/>
  <c r="AE19" s="1"/>
  <c r="W20"/>
  <c r="AA20" s="1"/>
  <c r="AB23"/>
  <c r="AC23" s="1"/>
  <c r="AE23" s="1"/>
  <c r="AB27"/>
  <c r="AC27" s="1"/>
  <c r="AE27" s="1"/>
  <c r="W28"/>
  <c r="AA28" s="1"/>
  <c r="AB31"/>
  <c r="AC31" s="1"/>
  <c r="AE31" s="1"/>
  <c r="W32"/>
  <c r="AA32" s="1"/>
  <c r="W40"/>
  <c r="AA40" s="1"/>
  <c r="AB43"/>
  <c r="W44"/>
  <c r="AA44" s="1"/>
  <c r="AB47"/>
  <c r="AC47" s="1"/>
  <c r="AE47" s="1"/>
  <c r="W48"/>
  <c r="AA48" s="1"/>
  <c r="AB51"/>
  <c r="W52"/>
  <c r="AA52" s="1"/>
  <c r="AB59"/>
  <c r="AC59" s="1"/>
  <c r="AE59" s="1"/>
  <c r="W60"/>
  <c r="AA60" s="1"/>
  <c r="AB63"/>
  <c r="AC63" s="1"/>
  <c r="AE63" s="1"/>
  <c r="W64"/>
  <c r="AA64" s="1"/>
  <c r="AB67"/>
  <c r="AC67" s="1"/>
  <c r="AE67" s="1"/>
  <c r="W68"/>
  <c r="AA68" s="1"/>
  <c r="W72"/>
  <c r="AA72" s="1"/>
  <c r="AB75"/>
  <c r="AC75" s="1"/>
  <c r="AE75" s="1"/>
  <c r="AB79"/>
  <c r="AC79" s="1"/>
  <c r="AE79" s="1"/>
  <c r="W80"/>
  <c r="AA80" s="1"/>
  <c r="C85"/>
  <c r="W13"/>
  <c r="AA13" s="1"/>
  <c r="Z14"/>
  <c r="AC14" s="1"/>
  <c r="AE14" s="1"/>
  <c r="AB16"/>
  <c r="AC16" s="1"/>
  <c r="AE16" s="1"/>
  <c r="W17"/>
  <c r="AA17" s="1"/>
  <c r="Z18"/>
  <c r="AC18" s="1"/>
  <c r="AE18" s="1"/>
  <c r="W21"/>
  <c r="AA21" s="1"/>
  <c r="Z22"/>
  <c r="AC22" s="1"/>
  <c r="AE22" s="1"/>
  <c r="AB24"/>
  <c r="AC24" s="1"/>
  <c r="AE24" s="1"/>
  <c r="W25"/>
  <c r="AA25" s="1"/>
  <c r="Z26"/>
  <c r="AC26" s="1"/>
  <c r="AE26" s="1"/>
  <c r="W29"/>
  <c r="AA29" s="1"/>
  <c r="Z30"/>
  <c r="AC30" s="1"/>
  <c r="AE30" s="1"/>
  <c r="W33"/>
  <c r="AA33" s="1"/>
  <c r="Z34"/>
  <c r="AC34" s="1"/>
  <c r="AE34" s="1"/>
  <c r="AB36"/>
  <c r="W37"/>
  <c r="AA37" s="1"/>
  <c r="Z38"/>
  <c r="AC38" s="1"/>
  <c r="AE38" s="1"/>
  <c r="W41"/>
  <c r="AA41" s="1"/>
  <c r="Z42"/>
  <c r="AC42" s="1"/>
  <c r="AE42" s="1"/>
  <c r="W45"/>
  <c r="AA45" s="1"/>
  <c r="Z46"/>
  <c r="AC46" s="1"/>
  <c r="AE46" s="1"/>
  <c r="W49"/>
  <c r="AA49" s="1"/>
  <c r="Z50"/>
  <c r="AC50" s="1"/>
  <c r="AE50" s="1"/>
  <c r="W53"/>
  <c r="AA53" s="1"/>
  <c r="Z54"/>
  <c r="AC54" s="1"/>
  <c r="AE54" s="1"/>
  <c r="AB56"/>
  <c r="AC56" s="1"/>
  <c r="AE56" s="1"/>
  <c r="W57"/>
  <c r="AA57" s="1"/>
  <c r="Z58"/>
  <c r="AC58" s="1"/>
  <c r="AE58" s="1"/>
  <c r="W61"/>
  <c r="AA61" s="1"/>
  <c r="Z62"/>
  <c r="AC62" s="1"/>
  <c r="AE62" s="1"/>
  <c r="W65"/>
  <c r="AA65" s="1"/>
  <c r="Z66"/>
  <c r="AC66" s="1"/>
  <c r="AE66" s="1"/>
  <c r="W69"/>
  <c r="AA69" s="1"/>
  <c r="Z70"/>
  <c r="AC70" s="1"/>
  <c r="AE70" s="1"/>
  <c r="Z74"/>
  <c r="AC74" s="1"/>
  <c r="AE74" s="1"/>
  <c r="AB76"/>
  <c r="Z78"/>
  <c r="AC78" s="1"/>
  <c r="AE78" s="1"/>
  <c r="Z82"/>
  <c r="AC82" s="1"/>
  <c r="AE82" s="1"/>
  <c r="W23"/>
  <c r="AA23" s="1"/>
  <c r="W27"/>
  <c r="AA27" s="1"/>
  <c r="W39"/>
  <c r="AA39" s="1"/>
  <c r="W43"/>
  <c r="AA43" s="1"/>
  <c r="W51"/>
  <c r="AA51" s="1"/>
  <c r="W55"/>
  <c r="AA55" s="1"/>
  <c r="W59"/>
  <c r="AA59" s="1"/>
  <c r="W67"/>
  <c r="AA67" s="1"/>
  <c r="W75"/>
  <c r="AA75" s="1"/>
  <c r="W79"/>
  <c r="AA79" s="1"/>
  <c r="W83"/>
  <c r="AA83" s="1"/>
  <c r="AB35"/>
  <c r="AC35" s="1"/>
  <c r="AE35" s="1"/>
  <c r="AB39"/>
  <c r="AC39" s="1"/>
  <c r="AE39" s="1"/>
  <c r="AB55"/>
  <c r="AB71"/>
  <c r="AB83"/>
  <c r="AC83" s="1"/>
  <c r="AE83" s="1"/>
  <c r="Z85" l="1"/>
  <c r="AB85"/>
  <c r="AA34"/>
  <c r="AA14"/>
  <c r="AA42"/>
  <c r="AA74"/>
  <c r="AA62"/>
  <c r="AA46"/>
  <c r="AA26"/>
  <c r="AA18"/>
  <c r="AA82"/>
  <c r="AA54"/>
  <c r="AA12"/>
  <c r="W85"/>
  <c r="AA70"/>
  <c r="W90" l="1"/>
  <c r="AA85"/>
  <c r="AC85"/>
</calcChain>
</file>

<file path=xl/sharedStrings.xml><?xml version="1.0" encoding="utf-8"?>
<sst xmlns="http://schemas.openxmlformats.org/spreadsheetml/2006/main" count="117" uniqueCount="107">
  <si>
    <t>REKAPITULASI MUTASI BARANG MILIK DAERAH</t>
  </si>
  <si>
    <t>PEMERINTAH KABUPATEN TEMANGGUNG</t>
  </si>
  <si>
    <t>TAHUN 2013</t>
  </si>
  <si>
    <t>No Urt</t>
  </si>
  <si>
    <t>Nama SKPD</t>
  </si>
  <si>
    <t>Nilai Aset</t>
  </si>
  <si>
    <t>ANGGARAN BELANJA MODAL</t>
  </si>
  <si>
    <t>Realisali/SP²D</t>
  </si>
  <si>
    <t>MUTASI</t>
  </si>
  <si>
    <t>Ket.</t>
  </si>
  <si>
    <t>per 1 Januari 2013</t>
  </si>
  <si>
    <t>BERTAMBAH</t>
  </si>
  <si>
    <t>BERKURANG</t>
  </si>
  <si>
    <t>per 31 Desember 2013</t>
  </si>
  <si>
    <t>Jumlah Harga</t>
  </si>
  <si>
    <t>Belanja Modal</t>
  </si>
  <si>
    <t>Retensi</t>
  </si>
  <si>
    <t>BOP</t>
  </si>
  <si>
    <t>Bukan  Belanja Modal</t>
  </si>
  <si>
    <t>Hibah dari Pihak III</t>
  </si>
  <si>
    <t>Belum Tercatat</t>
  </si>
  <si>
    <t>Antar SKPD</t>
  </si>
  <si>
    <t>Reklas antar KIB</t>
  </si>
  <si>
    <t>Koreksi</t>
  </si>
  <si>
    <t>JUMLAH</t>
  </si>
  <si>
    <t>Penghapusan</t>
  </si>
  <si>
    <t>Tidak Masuk Aset</t>
  </si>
  <si>
    <t>(Rp)</t>
  </si>
  <si>
    <t>Pemeliharaan</t>
  </si>
  <si>
    <t>Diserahkan ke Masyarakat</t>
  </si>
  <si>
    <t>CEK</t>
  </si>
  <si>
    <t>NILAI AWAL</t>
  </si>
  <si>
    <t xml:space="preserve"> +/-</t>
  </si>
  <si>
    <t>harus 0</t>
  </si>
  <si>
    <t>harus sama</t>
  </si>
  <si>
    <t>DINAS PENDIDIKAN</t>
  </si>
  <si>
    <t>DINAS KESEHATAN</t>
  </si>
  <si>
    <t>RUMAH SAKIT UMUM</t>
  </si>
  <si>
    <t>DINAS PEKERJAAN UMUM</t>
  </si>
  <si>
    <t>BADAN PERENCANAAN PEMBANGUNAN DAERAH</t>
  </si>
  <si>
    <t>DINAS PERHUBUNGAN, KOMUNIKASI DAN INFORMATIKA</t>
  </si>
  <si>
    <t>BADAN LINGKUNGAN HIDUP</t>
  </si>
  <si>
    <t>DINAS KEPENDUDUKAN DAN PENCATATAN SIPIL</t>
  </si>
  <si>
    <t>BADAN KELUARGA BERENCANA DAN PEMBERDAYAAN PEREMPUAN</t>
  </si>
  <si>
    <t>DINAS SOSIAL</t>
  </si>
  <si>
    <t>DINAS TENAGA KERJA DAN TRANSMIGRASI</t>
  </si>
  <si>
    <t>KANTOR PELAYANAN PERIJINAN DAN PENANAMAN MODAL</t>
  </si>
  <si>
    <t>DINAS KEBUDAYAAN, PARIWISATA, PEMUDA DAN  OLAH RAGA</t>
  </si>
  <si>
    <t>SATUAN POLISI PAMONG PRAJA DAN PERLINDUNGAN MASYARAKAT</t>
  </si>
  <si>
    <t>KANTOR KESATUAN BANGSA</t>
  </si>
  <si>
    <t>SEKRETARIAT DAERAH</t>
  </si>
  <si>
    <t>SEKRETARIAT DPRD</t>
  </si>
  <si>
    <t>DINAS PENDAPATAN, PENGELOLAAN KEUANGAN DAN ASET DAERAH</t>
  </si>
  <si>
    <t>INSPEKTORAT</t>
  </si>
  <si>
    <t>BADAN KEPEGAWAIAN DAERAH</t>
  </si>
  <si>
    <t>KECAMATAN TEMANGGUNG</t>
  </si>
  <si>
    <t>KECAMATAN TEMBARAK</t>
  </si>
  <si>
    <t>KECAMATAN PRINGSURAT</t>
  </si>
  <si>
    <t>KECAMATAN KALORAN</t>
  </si>
  <si>
    <t>KECAMATAN PARAKAN</t>
  </si>
  <si>
    <t>KECAMATAN BULU</t>
  </si>
  <si>
    <t>KECAMATAN KEDU</t>
  </si>
  <si>
    <t>KECAMATAN KANDANGAN</t>
  </si>
  <si>
    <t>KECAMATAN CANDIROTO</t>
  </si>
  <si>
    <t>KECAMATAN NGADIREJO</t>
  </si>
  <si>
    <t>KECAMATAN JUMO</t>
  </si>
  <si>
    <t>KECAMATAN WONOBOYO</t>
  </si>
  <si>
    <t>KECAMATAN KRANGGAN</t>
  </si>
  <si>
    <t>KECAMATAN BEJEN</t>
  </si>
  <si>
    <t>KECAMATAN KLEDUNG</t>
  </si>
  <si>
    <t>KECAMATAN BANSARI</t>
  </si>
  <si>
    <t>KECAMATAN TLOGOMULYO</t>
  </si>
  <si>
    <t>KECAMATAN SELOPAMPANG</t>
  </si>
  <si>
    <t>KECAMATAN GEMAWANG</t>
  </si>
  <si>
    <t>KECAMATAN TRETEP</t>
  </si>
  <si>
    <t>KELURAHAN TEMANGGUNG I</t>
  </si>
  <si>
    <t>KELURAHAN TEMANGGUNG II</t>
  </si>
  <si>
    <t>KELURAHAN BUTUH</t>
  </si>
  <si>
    <t>KELURAHAN JAMPIROSO</t>
  </si>
  <si>
    <t>KELURAHAN JAMPIREJO</t>
  </si>
  <si>
    <t>KELURAHAN KERTOSARI</t>
  </si>
  <si>
    <t>KELURAHAN BANYUURIP</t>
  </si>
  <si>
    <t>KELURAHAN KOWANGAN</t>
  </si>
  <si>
    <t>KELURAHAN JURANG</t>
  </si>
  <si>
    <t>KELURAHAN TLOGOREJO</t>
  </si>
  <si>
    <t>KELURAHAN KEBONSARI</t>
  </si>
  <si>
    <t>KELURAHAN MANDING</t>
  </si>
  <si>
    <t>KELURAHAN MUNGSENG</t>
  </si>
  <si>
    <t>KELURAHAN PURWOREJO</t>
  </si>
  <si>
    <t>KELURAHAN GIYANTI</t>
  </si>
  <si>
    <t>KELURAHAN MADURESO</t>
  </si>
  <si>
    <t>KELURAHAN SIDOREJO</t>
  </si>
  <si>
    <t>KELURAHAN WALITELON SELATAN</t>
  </si>
  <si>
    <t>KELURAHAN WALITELON UTARA</t>
  </si>
  <si>
    <t>KELURAHAN KRANGGAN</t>
  </si>
  <si>
    <t>KELURAHAN PARAKAN WETAN</t>
  </si>
  <si>
    <t>KELURAHAN PARAKAN KAUMAN</t>
  </si>
  <si>
    <t>KELURAHAN MANGGONG</t>
  </si>
  <si>
    <t>BADAN PENANGGULANGAN BENCANA DAERAH</t>
  </si>
  <si>
    <t>KANTOR KETAHANAN PANGAN</t>
  </si>
  <si>
    <t>BADAN PEMBERDAYAAN MASYARAKAT DAN DESA</t>
  </si>
  <si>
    <t>KANTOR ARSIP, PERPUSTAKAAN DAN DOKUMENTASI</t>
  </si>
  <si>
    <t>DINAS PERTANIAN, PERKEBUNAN DAN KEHUTANAN</t>
  </si>
  <si>
    <t>DINAS PETERNAKAN DAN PERIKANAN</t>
  </si>
  <si>
    <t>BADAN PELAKSANA PENYULUHAN</t>
  </si>
  <si>
    <t>DINAS PERINDUSTRIAN, PERDAGANGAN, KOPERASI DAN USAHA MIKRO KECIL MENEGAH</t>
  </si>
  <si>
    <t>PENGELOLA BARANG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</si>
</sst>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97C1"/>
        <bgColor indexed="64"/>
      </patternFill>
    </fill>
    <fill>
      <patternFill patternType="solid">
        <fgColor rgb="FFFFE1E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164" fontId="2" fillId="0" borderId="0" xfId="1" applyNumberFormat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43" fontId="2" fillId="0" borderId="0" xfId="1" applyFont="1" applyFill="1" applyBorder="1"/>
    <xf numFmtId="164" fontId="2" fillId="0" borderId="0" xfId="1" applyNumberFormat="1" applyFont="1" applyFill="1" applyBorder="1"/>
    <xf numFmtId="43" fontId="2" fillId="0" borderId="0" xfId="1" applyFont="1" applyFill="1" applyBorder="1" applyAlignment="1"/>
    <xf numFmtId="164" fontId="2" fillId="0" borderId="0" xfId="1" applyNumberFormat="1" applyFont="1" applyFill="1" applyBorder="1" applyAlignment="1"/>
    <xf numFmtId="164" fontId="3" fillId="0" borderId="0" xfId="1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/>
    </xf>
    <xf numFmtId="43" fontId="3" fillId="0" borderId="0" xfId="1" applyFont="1" applyFill="1" applyBorder="1"/>
    <xf numFmtId="164" fontId="3" fillId="0" borderId="0" xfId="1" applyNumberFormat="1" applyFont="1" applyFill="1" applyBorder="1"/>
    <xf numFmtId="164" fontId="3" fillId="0" borderId="0" xfId="1" applyNumberFormat="1" applyFont="1" applyFill="1" applyBorder="1"/>
    <xf numFmtId="0" fontId="4" fillId="2" borderId="1" xfId="1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horizontal="center" vertical="center" wrapText="1"/>
    </xf>
    <xf numFmtId="43" fontId="4" fillId="5" borderId="3" xfId="1" applyFont="1" applyFill="1" applyBorder="1" applyAlignment="1">
      <alignment horizontal="center" vertical="center" wrapText="1"/>
    </xf>
    <xf numFmtId="43" fontId="4" fillId="5" borderId="4" xfId="1" applyFont="1" applyFill="1" applyBorder="1" applyAlignment="1">
      <alignment horizontal="center" vertical="center" wrapText="1"/>
    </xf>
    <xf numFmtId="43" fontId="4" fillId="5" borderId="5" xfId="1" applyFont="1" applyFill="1" applyBorder="1" applyAlignment="1">
      <alignment horizontal="center" vertical="center" wrapText="1"/>
    </xf>
    <xf numFmtId="43" fontId="4" fillId="5" borderId="5" xfId="1" applyFont="1" applyFill="1" applyBorder="1" applyAlignment="1">
      <alignment horizontal="center" vertical="center" wrapText="1"/>
    </xf>
    <xf numFmtId="43" fontId="4" fillId="6" borderId="2" xfId="1" applyFont="1" applyFill="1" applyBorder="1" applyAlignment="1">
      <alignment horizontal="center" vertical="center"/>
    </xf>
    <xf numFmtId="43" fontId="4" fillId="7" borderId="1" xfId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43" fontId="4" fillId="2" borderId="6" xfId="1" applyFont="1" applyFill="1" applyBorder="1" applyAlignment="1">
      <alignment horizontal="center" vertical="center"/>
    </xf>
    <xf numFmtId="43" fontId="4" fillId="3" borderId="6" xfId="1" applyFont="1" applyFill="1" applyBorder="1" applyAlignment="1">
      <alignment horizontal="center" vertical="center" wrapText="1"/>
    </xf>
    <xf numFmtId="43" fontId="4" fillId="4" borderId="7" xfId="1" applyFont="1" applyFill="1" applyBorder="1" applyAlignment="1">
      <alignment horizontal="center" vertical="center" wrapText="1"/>
    </xf>
    <xf numFmtId="43" fontId="4" fillId="8" borderId="8" xfId="1" applyFont="1" applyFill="1" applyBorder="1" applyAlignment="1">
      <alignment horizontal="center" vertical="center"/>
    </xf>
    <xf numFmtId="43" fontId="4" fillId="8" borderId="9" xfId="1" applyFont="1" applyFill="1" applyBorder="1" applyAlignment="1">
      <alignment horizontal="center" vertical="center"/>
    </xf>
    <xf numFmtId="43" fontId="4" fillId="8" borderId="10" xfId="1" applyFont="1" applyFill="1" applyBorder="1" applyAlignment="1">
      <alignment horizontal="center" vertical="center"/>
    </xf>
    <xf numFmtId="43" fontId="4" fillId="9" borderId="11" xfId="1" applyFont="1" applyFill="1" applyBorder="1" applyAlignment="1">
      <alignment horizontal="center" vertical="center"/>
    </xf>
    <xf numFmtId="43" fontId="4" fillId="9" borderId="12" xfId="1" applyFont="1" applyFill="1" applyBorder="1" applyAlignment="1">
      <alignment horizontal="center" vertical="center"/>
    </xf>
    <xf numFmtId="43" fontId="4" fillId="9" borderId="13" xfId="1" applyFont="1" applyFill="1" applyBorder="1" applyAlignment="1">
      <alignment horizontal="center" vertical="center"/>
    </xf>
    <xf numFmtId="43" fontId="4" fillId="6" borderId="6" xfId="1" applyFont="1" applyFill="1" applyBorder="1" applyAlignment="1">
      <alignment horizontal="center" vertical="center"/>
    </xf>
    <xf numFmtId="43" fontId="4" fillId="3" borderId="6" xfId="1" applyFont="1" applyFill="1" applyBorder="1" applyAlignment="1">
      <alignment horizontal="center" vertical="top" wrapText="1"/>
    </xf>
    <xf numFmtId="43" fontId="4" fillId="4" borderId="7" xfId="1" applyFont="1" applyFill="1" applyBorder="1" applyAlignment="1">
      <alignment horizontal="center" vertical="top" wrapText="1"/>
    </xf>
    <xf numFmtId="43" fontId="4" fillId="10" borderId="14" xfId="1" applyFont="1" applyFill="1" applyBorder="1" applyAlignment="1">
      <alignment horizontal="center" vertical="center" wrapText="1"/>
    </xf>
    <xf numFmtId="43" fontId="4" fillId="10" borderId="1" xfId="1" applyFont="1" applyFill="1" applyBorder="1" applyAlignment="1">
      <alignment horizontal="center" vertical="center" wrapText="1"/>
    </xf>
    <xf numFmtId="43" fontId="4" fillId="10" borderId="15" xfId="1" applyFont="1" applyFill="1" applyBorder="1" applyAlignment="1">
      <alignment horizontal="center" vertical="center" wrapText="1"/>
    </xf>
    <xf numFmtId="43" fontId="4" fillId="8" borderId="2" xfId="1" applyFont="1" applyFill="1" applyBorder="1" applyAlignment="1">
      <alignment horizontal="center" vertical="center" wrapText="1"/>
    </xf>
    <xf numFmtId="43" fontId="4" fillId="11" borderId="5" xfId="1" applyFont="1" applyFill="1" applyBorder="1" applyAlignment="1">
      <alignment horizontal="center" vertical="center" wrapText="1"/>
    </xf>
    <xf numFmtId="43" fontId="4" fillId="11" borderId="1" xfId="1" applyFont="1" applyFill="1" applyBorder="1" applyAlignment="1">
      <alignment horizontal="center" vertical="center" wrapText="1"/>
    </xf>
    <xf numFmtId="43" fontId="4" fillId="11" borderId="1" xfId="1" applyFont="1" applyFill="1" applyBorder="1" applyAlignment="1">
      <alignment horizontal="center" vertical="center"/>
    </xf>
    <xf numFmtId="43" fontId="4" fillId="9" borderId="16" xfId="1" applyFont="1" applyFill="1" applyBorder="1" applyAlignment="1">
      <alignment horizontal="center" vertical="center" wrapText="1"/>
    </xf>
    <xf numFmtId="43" fontId="4" fillId="2" borderId="17" xfId="1" applyFont="1" applyFill="1" applyBorder="1" applyAlignment="1">
      <alignment horizontal="center" vertical="center"/>
    </xf>
    <xf numFmtId="43" fontId="4" fillId="3" borderId="17" xfId="1" applyFont="1" applyFill="1" applyBorder="1" applyAlignment="1">
      <alignment horizontal="center" vertical="top" wrapText="1"/>
    </xf>
    <xf numFmtId="43" fontId="4" fillId="4" borderId="11" xfId="1" applyFont="1" applyFill="1" applyBorder="1" applyAlignment="1">
      <alignment horizontal="center" vertical="top" wrapText="1"/>
    </xf>
    <xf numFmtId="43" fontId="4" fillId="8" borderId="17" xfId="1" applyFont="1" applyFill="1" applyBorder="1" applyAlignment="1">
      <alignment horizontal="center" vertical="center" wrapText="1"/>
    </xf>
    <xf numFmtId="43" fontId="4" fillId="11" borderId="13" xfId="1" applyFont="1" applyFill="1" applyBorder="1" applyAlignment="1">
      <alignment horizontal="center" vertical="center" wrapText="1"/>
    </xf>
    <xf numFmtId="43" fontId="4" fillId="12" borderId="2" xfId="1" applyFont="1" applyFill="1" applyBorder="1" applyAlignment="1">
      <alignment horizontal="center" vertical="center" wrapText="1"/>
    </xf>
    <xf numFmtId="43" fontId="4" fillId="9" borderId="18" xfId="1" applyFont="1" applyFill="1" applyBorder="1" applyAlignment="1">
      <alignment horizontal="center" vertical="center" wrapText="1"/>
    </xf>
    <xf numFmtId="43" fontId="4" fillId="6" borderId="17" xfId="1" applyFont="1" applyFill="1" applyBorder="1" applyAlignment="1">
      <alignment horizontal="center" vertical="center"/>
    </xf>
    <xf numFmtId="43" fontId="5" fillId="13" borderId="0" xfId="1" applyFont="1" applyFill="1" applyBorder="1" applyAlignment="1">
      <alignment horizontal="center" vertical="center"/>
    </xf>
    <xf numFmtId="0" fontId="5" fillId="13" borderId="0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5" xfId="1" applyNumberFormat="1" applyFont="1" applyFill="1" applyBorder="1" applyAlignment="1">
      <alignment horizontal="center" vertical="center"/>
    </xf>
    <xf numFmtId="0" fontId="3" fillId="0" borderId="14" xfId="1" applyNumberFormat="1" applyFont="1" applyFill="1" applyBorder="1" applyAlignment="1">
      <alignment horizontal="center" vertical="center"/>
    </xf>
    <xf numFmtId="0" fontId="3" fillId="0" borderId="10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0" fontId="3" fillId="9" borderId="0" xfId="1" applyNumberFormat="1" applyFont="1" applyFill="1" applyBorder="1" applyAlignment="1">
      <alignment horizontal="center" vertical="center"/>
    </xf>
    <xf numFmtId="0" fontId="3" fillId="9" borderId="0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left" indent="1"/>
    </xf>
    <xf numFmtId="43" fontId="3" fillId="0" borderId="19" xfId="1" applyFont="1" applyFill="1" applyBorder="1"/>
    <xf numFmtId="43" fontId="3" fillId="0" borderId="19" xfId="1" applyFont="1" applyFill="1" applyBorder="1" applyAlignment="1">
      <alignment horizontal="center"/>
    </xf>
    <xf numFmtId="164" fontId="6" fillId="14" borderId="19" xfId="1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left" indent="1"/>
    </xf>
    <xf numFmtId="43" fontId="3" fillId="14" borderId="19" xfId="1" applyFont="1" applyFill="1" applyBorder="1"/>
    <xf numFmtId="43" fontId="3" fillId="14" borderId="19" xfId="1" applyFont="1" applyFill="1" applyBorder="1" applyAlignment="1">
      <alignment horizontal="center"/>
    </xf>
    <xf numFmtId="164" fontId="6" fillId="0" borderId="0" xfId="1" applyNumberFormat="1" applyFont="1" applyFill="1" applyBorder="1"/>
    <xf numFmtId="0" fontId="3" fillId="0" borderId="21" xfId="0" applyFont="1" applyFill="1" applyBorder="1" applyAlignment="1">
      <alignment horizontal="left" indent="1"/>
    </xf>
    <xf numFmtId="43" fontId="6" fillId="0" borderId="19" xfId="1" applyFont="1" applyFill="1" applyBorder="1" applyAlignment="1">
      <alignment horizontal="left" vertical="center" indent="1"/>
    </xf>
    <xf numFmtId="43" fontId="3" fillId="0" borderId="20" xfId="1" applyFont="1" applyFill="1" applyBorder="1" applyAlignment="1">
      <alignment horizontal="center"/>
    </xf>
    <xf numFmtId="43" fontId="3" fillId="0" borderId="22" xfId="1" applyFont="1" applyFill="1" applyBorder="1" applyAlignment="1">
      <alignment horizontal="center"/>
    </xf>
    <xf numFmtId="43" fontId="3" fillId="0" borderId="23" xfId="1" applyFont="1" applyFill="1" applyBorder="1" applyAlignment="1">
      <alignment horizontal="center"/>
    </xf>
    <xf numFmtId="164" fontId="4" fillId="6" borderId="24" xfId="1" applyNumberFormat="1" applyFont="1" applyFill="1" applyBorder="1" applyAlignment="1">
      <alignment horizontal="center" vertical="center"/>
    </xf>
    <xf numFmtId="43" fontId="4" fillId="6" borderId="24" xfId="1" applyFont="1" applyFill="1" applyBorder="1" applyAlignment="1">
      <alignment horizontal="left" vertical="center" indent="1"/>
    </xf>
    <xf numFmtId="43" fontId="4" fillId="6" borderId="24" xfId="1" applyFont="1" applyFill="1" applyBorder="1" applyAlignment="1">
      <alignment vertical="center"/>
    </xf>
    <xf numFmtId="43" fontId="4" fillId="0" borderId="0" xfId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43" fontId="3" fillId="0" borderId="0" xfId="1" applyFont="1" applyFill="1" applyBorder="1" applyAlignment="1">
      <alignment horizontal="left" vertical="center" indent="1"/>
    </xf>
    <xf numFmtId="43" fontId="3" fillId="0" borderId="0" xfId="1" applyFont="1" applyFill="1" applyBorder="1" applyAlignment="1">
      <alignment horizontal="left" indent="1"/>
    </xf>
    <xf numFmtId="43" fontId="7" fillId="0" borderId="0" xfId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/PPID/DIP%202017/BPPKAD/ASET%202012-2017/RINCIAN%20ASET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r SKPD"/>
      <sheetName val="Cek Simb"/>
      <sheetName val="Rekap SKPD"/>
      <sheetName val="KIB A"/>
      <sheetName val="KIB B"/>
      <sheetName val="KIB C"/>
      <sheetName val="KIB D"/>
      <sheetName val="KIB E"/>
      <sheetName val="KIB F"/>
      <sheetName val="Rekap KIB"/>
      <sheetName val="Aset Lainnya"/>
      <sheetName val="ekstraKtbl"/>
      <sheetName val="Rekap Mutasi"/>
      <sheetName val="Rekap Mutasi KIB"/>
      <sheetName val="MUTASI"/>
      <sheetName val="yang jadi aset dan tidak"/>
      <sheetName val="Sheet1"/>
      <sheetName val="Sheet2"/>
    </sheetNames>
    <sheetDataSet>
      <sheetData sheetId="0">
        <row r="429">
          <cell r="E429">
            <v>226393000</v>
          </cell>
          <cell r="F429">
            <v>11570000</v>
          </cell>
          <cell r="G429">
            <v>11534000</v>
          </cell>
          <cell r="H429">
            <v>11534000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10129943090</v>
          </cell>
          <cell r="P429">
            <v>0</v>
          </cell>
          <cell r="Q429">
            <v>10141477090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</row>
        <row r="2824">
          <cell r="E2824">
            <v>622657279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  <cell r="K2824">
            <v>48300000</v>
          </cell>
          <cell r="L2824">
            <v>0</v>
          </cell>
          <cell r="M2824">
            <v>0</v>
          </cell>
          <cell r="N2824">
            <v>0</v>
          </cell>
          <cell r="O2824">
            <v>8467081382</v>
          </cell>
          <cell r="P2824">
            <v>0</v>
          </cell>
          <cell r="Q2824">
            <v>8515381382</v>
          </cell>
          <cell r="R2824">
            <v>0</v>
          </cell>
          <cell r="S2824">
            <v>0</v>
          </cell>
          <cell r="T2824">
            <v>0</v>
          </cell>
          <cell r="U2824">
            <v>204906779</v>
          </cell>
          <cell r="V2824">
            <v>0</v>
          </cell>
          <cell r="W2824">
            <v>0</v>
          </cell>
          <cell r="X2824">
            <v>204906779</v>
          </cell>
        </row>
        <row r="5445">
          <cell r="E5445">
            <v>261122000</v>
          </cell>
          <cell r="F5445">
            <v>0</v>
          </cell>
          <cell r="G5445">
            <v>0</v>
          </cell>
          <cell r="H5445">
            <v>0</v>
          </cell>
          <cell r="I5445">
            <v>0</v>
          </cell>
          <cell r="J5445">
            <v>0</v>
          </cell>
          <cell r="K5445">
            <v>0</v>
          </cell>
          <cell r="L5445">
            <v>0</v>
          </cell>
          <cell r="M5445">
            <v>0</v>
          </cell>
          <cell r="N5445">
            <v>0</v>
          </cell>
          <cell r="O5445">
            <v>0</v>
          </cell>
          <cell r="P5445">
            <v>0</v>
          </cell>
          <cell r="Q5445">
            <v>0</v>
          </cell>
          <cell r="R5445">
            <v>0</v>
          </cell>
          <cell r="S5445">
            <v>0</v>
          </cell>
          <cell r="T5445">
            <v>0</v>
          </cell>
          <cell r="U5445">
            <v>0</v>
          </cell>
          <cell r="V5445">
            <v>0</v>
          </cell>
          <cell r="W5445">
            <v>0</v>
          </cell>
          <cell r="X5445">
            <v>0</v>
          </cell>
        </row>
        <row r="5845">
          <cell r="E5845">
            <v>49390000</v>
          </cell>
          <cell r="F5845">
            <v>0</v>
          </cell>
          <cell r="G5845">
            <v>0</v>
          </cell>
          <cell r="H5845">
            <v>0</v>
          </cell>
          <cell r="I5845">
            <v>0</v>
          </cell>
          <cell r="J5845">
            <v>0</v>
          </cell>
          <cell r="K5845">
            <v>0</v>
          </cell>
          <cell r="L5845">
            <v>0</v>
          </cell>
          <cell r="M5845">
            <v>0</v>
          </cell>
          <cell r="N5845">
            <v>0</v>
          </cell>
          <cell r="O5845">
            <v>0</v>
          </cell>
          <cell r="P5845">
            <v>0</v>
          </cell>
          <cell r="Q5845">
            <v>0</v>
          </cell>
          <cell r="R5845">
            <v>0</v>
          </cell>
          <cell r="S5845">
            <v>0</v>
          </cell>
          <cell r="T5845">
            <v>0</v>
          </cell>
          <cell r="U5845">
            <v>0</v>
          </cell>
          <cell r="V5845">
            <v>0</v>
          </cell>
          <cell r="W5845">
            <v>0</v>
          </cell>
          <cell r="X5845">
            <v>0</v>
          </cell>
        </row>
        <row r="5978">
          <cell r="E5978">
            <v>139691250</v>
          </cell>
          <cell r="F5978">
            <v>0</v>
          </cell>
          <cell r="G5978">
            <v>0</v>
          </cell>
          <cell r="H5978">
            <v>0</v>
          </cell>
          <cell r="I5978">
            <v>0</v>
          </cell>
          <cell r="J5978">
            <v>0</v>
          </cell>
          <cell r="K5978">
            <v>0</v>
          </cell>
          <cell r="L5978">
            <v>0</v>
          </cell>
          <cell r="M5978">
            <v>0</v>
          </cell>
          <cell r="N5978">
            <v>0</v>
          </cell>
          <cell r="O5978">
            <v>0</v>
          </cell>
          <cell r="P5978">
            <v>0</v>
          </cell>
          <cell r="Q5978">
            <v>0</v>
          </cell>
          <cell r="R5978">
            <v>0</v>
          </cell>
          <cell r="S5978">
            <v>0</v>
          </cell>
          <cell r="T5978">
            <v>0</v>
          </cell>
          <cell r="U5978">
            <v>94756250</v>
          </cell>
          <cell r="V5978">
            <v>0</v>
          </cell>
          <cell r="W5978">
            <v>0</v>
          </cell>
          <cell r="X5978">
            <v>94756250</v>
          </cell>
        </row>
        <row r="6153">
          <cell r="E6153">
            <v>68103580</v>
          </cell>
          <cell r="F6153">
            <v>79889000</v>
          </cell>
          <cell r="G6153">
            <v>78995000</v>
          </cell>
          <cell r="H6153">
            <v>78995000</v>
          </cell>
          <cell r="I6153">
            <v>0</v>
          </cell>
          <cell r="J6153">
            <v>13220900</v>
          </cell>
          <cell r="K6153">
            <v>0</v>
          </cell>
          <cell r="L6153">
            <v>0</v>
          </cell>
          <cell r="M6153">
            <v>0</v>
          </cell>
          <cell r="N6153">
            <v>0</v>
          </cell>
          <cell r="O6153">
            <v>72222717</v>
          </cell>
          <cell r="P6153">
            <v>0</v>
          </cell>
          <cell r="Q6153">
            <v>164438617</v>
          </cell>
          <cell r="R6153">
            <v>19273217</v>
          </cell>
          <cell r="S6153">
            <v>0</v>
          </cell>
          <cell r="T6153">
            <v>0</v>
          </cell>
          <cell r="U6153">
            <v>0</v>
          </cell>
          <cell r="V6153">
            <v>0</v>
          </cell>
          <cell r="W6153">
            <v>0</v>
          </cell>
          <cell r="X6153">
            <v>19273217</v>
          </cell>
        </row>
        <row r="6355">
          <cell r="E6355">
            <v>16940000</v>
          </cell>
          <cell r="F6355">
            <v>0</v>
          </cell>
          <cell r="G6355">
            <v>0</v>
          </cell>
          <cell r="H6355">
            <v>0</v>
          </cell>
          <cell r="I6355">
            <v>0</v>
          </cell>
          <cell r="J6355">
            <v>0</v>
          </cell>
          <cell r="K6355">
            <v>0</v>
          </cell>
          <cell r="L6355">
            <v>0</v>
          </cell>
          <cell r="M6355">
            <v>0</v>
          </cell>
          <cell r="N6355">
            <v>0</v>
          </cell>
          <cell r="O6355">
            <v>0</v>
          </cell>
          <cell r="P6355">
            <v>0</v>
          </cell>
          <cell r="Q6355">
            <v>0</v>
          </cell>
          <cell r="R6355">
            <v>0</v>
          </cell>
          <cell r="S6355">
            <v>0</v>
          </cell>
          <cell r="T6355">
            <v>0</v>
          </cell>
          <cell r="U6355">
            <v>0</v>
          </cell>
          <cell r="V6355">
            <v>0</v>
          </cell>
          <cell r="W6355">
            <v>0</v>
          </cell>
          <cell r="X6355">
            <v>0</v>
          </cell>
        </row>
        <row r="6506">
          <cell r="E6506">
            <v>101221500</v>
          </cell>
          <cell r="F6506">
            <v>42500000</v>
          </cell>
          <cell r="G6506">
            <v>42000000</v>
          </cell>
          <cell r="H6506">
            <v>42000000</v>
          </cell>
          <cell r="I6506">
            <v>0</v>
          </cell>
          <cell r="J6506">
            <v>765000</v>
          </cell>
          <cell r="K6506">
            <v>0</v>
          </cell>
          <cell r="L6506">
            <v>0</v>
          </cell>
          <cell r="M6506">
            <v>0</v>
          </cell>
          <cell r="N6506">
            <v>0</v>
          </cell>
          <cell r="O6506">
            <v>267663065</v>
          </cell>
          <cell r="P6506">
            <v>0</v>
          </cell>
          <cell r="Q6506">
            <v>310428065</v>
          </cell>
          <cell r="R6506">
            <v>0</v>
          </cell>
          <cell r="S6506">
            <v>0</v>
          </cell>
          <cell r="T6506">
            <v>0</v>
          </cell>
          <cell r="U6506">
            <v>0</v>
          </cell>
          <cell r="V6506">
            <v>0</v>
          </cell>
          <cell r="W6506">
            <v>0</v>
          </cell>
          <cell r="X6506">
            <v>0</v>
          </cell>
        </row>
        <row r="6664">
          <cell r="E6664">
            <v>4230840</v>
          </cell>
          <cell r="F6664">
            <v>11967300</v>
          </cell>
          <cell r="G6664">
            <v>11880000</v>
          </cell>
          <cell r="H6664">
            <v>11880000</v>
          </cell>
          <cell r="I6664">
            <v>0</v>
          </cell>
          <cell r="J6664">
            <v>141800</v>
          </cell>
          <cell r="K6664">
            <v>0</v>
          </cell>
          <cell r="L6664">
            <v>0</v>
          </cell>
          <cell r="M6664">
            <v>0</v>
          </cell>
          <cell r="N6664">
            <v>0</v>
          </cell>
          <cell r="O6664">
            <v>0</v>
          </cell>
          <cell r="P6664">
            <v>0</v>
          </cell>
          <cell r="Q6664">
            <v>12021800</v>
          </cell>
          <cell r="R6664">
            <v>0</v>
          </cell>
          <cell r="S6664">
            <v>0</v>
          </cell>
          <cell r="T6664">
            <v>0</v>
          </cell>
          <cell r="U6664">
            <v>0</v>
          </cell>
          <cell r="V6664">
            <v>0</v>
          </cell>
          <cell r="W6664">
            <v>0</v>
          </cell>
          <cell r="X6664">
            <v>0</v>
          </cell>
        </row>
        <row r="6850">
          <cell r="E6850">
            <v>0</v>
          </cell>
          <cell r="F6850">
            <v>0</v>
          </cell>
          <cell r="G6850">
            <v>0</v>
          </cell>
          <cell r="H6850">
            <v>0</v>
          </cell>
          <cell r="I6850">
            <v>0</v>
          </cell>
          <cell r="J6850">
            <v>0</v>
          </cell>
          <cell r="K6850">
            <v>0</v>
          </cell>
          <cell r="L6850">
            <v>0</v>
          </cell>
          <cell r="M6850">
            <v>0</v>
          </cell>
          <cell r="N6850">
            <v>0</v>
          </cell>
          <cell r="O6850">
            <v>0</v>
          </cell>
          <cell r="P6850">
            <v>0</v>
          </cell>
          <cell r="Q6850">
            <v>0</v>
          </cell>
          <cell r="R6850">
            <v>0</v>
          </cell>
          <cell r="S6850">
            <v>0</v>
          </cell>
          <cell r="T6850">
            <v>0</v>
          </cell>
          <cell r="U6850">
            <v>0</v>
          </cell>
          <cell r="V6850">
            <v>0</v>
          </cell>
          <cell r="W6850">
            <v>0</v>
          </cell>
          <cell r="X6850">
            <v>0</v>
          </cell>
        </row>
        <row r="7259">
          <cell r="E7259">
            <v>119850000</v>
          </cell>
          <cell r="F7259">
            <v>0</v>
          </cell>
          <cell r="G7259">
            <v>0</v>
          </cell>
          <cell r="H7259">
            <v>0</v>
          </cell>
          <cell r="I7259">
            <v>0</v>
          </cell>
          <cell r="J7259">
            <v>2531500</v>
          </cell>
          <cell r="K7259">
            <v>43307000</v>
          </cell>
          <cell r="L7259">
            <v>0</v>
          </cell>
          <cell r="M7259">
            <v>0</v>
          </cell>
          <cell r="N7259">
            <v>0</v>
          </cell>
          <cell r="O7259">
            <v>87452750</v>
          </cell>
          <cell r="P7259">
            <v>0</v>
          </cell>
          <cell r="Q7259">
            <v>133291250</v>
          </cell>
          <cell r="R7259">
            <v>0</v>
          </cell>
          <cell r="S7259">
            <v>0</v>
          </cell>
          <cell r="T7259">
            <v>0</v>
          </cell>
          <cell r="U7259">
            <v>0</v>
          </cell>
          <cell r="V7259">
            <v>0</v>
          </cell>
          <cell r="W7259">
            <v>0</v>
          </cell>
          <cell r="X7259">
            <v>0</v>
          </cell>
        </row>
        <row r="7583">
          <cell r="E7583">
            <v>39650000</v>
          </cell>
          <cell r="F7583">
            <v>0</v>
          </cell>
          <cell r="G7583">
            <v>0</v>
          </cell>
          <cell r="H7583">
            <v>0</v>
          </cell>
          <cell r="I7583">
            <v>0</v>
          </cell>
          <cell r="J7583">
            <v>0</v>
          </cell>
          <cell r="K7583">
            <v>0</v>
          </cell>
          <cell r="L7583">
            <v>0</v>
          </cell>
          <cell r="M7583">
            <v>0</v>
          </cell>
          <cell r="N7583">
            <v>0</v>
          </cell>
          <cell r="O7583">
            <v>44400000</v>
          </cell>
          <cell r="P7583">
            <v>0</v>
          </cell>
          <cell r="Q7583">
            <v>44400000</v>
          </cell>
          <cell r="R7583">
            <v>0</v>
          </cell>
          <cell r="S7583">
            <v>0</v>
          </cell>
          <cell r="T7583">
            <v>0</v>
          </cell>
          <cell r="U7583">
            <v>0</v>
          </cell>
          <cell r="V7583">
            <v>0</v>
          </cell>
          <cell r="W7583">
            <v>0</v>
          </cell>
          <cell r="X7583">
            <v>0</v>
          </cell>
        </row>
        <row r="7656">
          <cell r="E7656">
            <v>800638976</v>
          </cell>
          <cell r="F7656">
            <v>0</v>
          </cell>
          <cell r="G7656">
            <v>0</v>
          </cell>
          <cell r="H7656">
            <v>0</v>
          </cell>
          <cell r="I7656">
            <v>0</v>
          </cell>
          <cell r="J7656">
            <v>0</v>
          </cell>
          <cell r="K7656">
            <v>0</v>
          </cell>
          <cell r="L7656">
            <v>0</v>
          </cell>
          <cell r="M7656">
            <v>0</v>
          </cell>
          <cell r="N7656">
            <v>0</v>
          </cell>
          <cell r="O7656">
            <v>0</v>
          </cell>
          <cell r="P7656">
            <v>0</v>
          </cell>
          <cell r="Q7656">
            <v>0</v>
          </cell>
          <cell r="R7656">
            <v>0</v>
          </cell>
          <cell r="S7656">
            <v>0</v>
          </cell>
          <cell r="T7656">
            <v>0</v>
          </cell>
          <cell r="U7656">
            <v>0</v>
          </cell>
          <cell r="V7656">
            <v>0</v>
          </cell>
          <cell r="W7656">
            <v>0</v>
          </cell>
          <cell r="X7656">
            <v>0</v>
          </cell>
        </row>
        <row r="7777">
          <cell r="E7777">
            <v>0</v>
          </cell>
          <cell r="F7777">
            <v>0</v>
          </cell>
          <cell r="G7777">
            <v>0</v>
          </cell>
          <cell r="H7777">
            <v>0</v>
          </cell>
          <cell r="I7777">
            <v>0</v>
          </cell>
          <cell r="J7777">
            <v>0</v>
          </cell>
          <cell r="K7777">
            <v>0</v>
          </cell>
          <cell r="L7777">
            <v>0</v>
          </cell>
          <cell r="M7777">
            <v>0</v>
          </cell>
          <cell r="N7777">
            <v>0</v>
          </cell>
          <cell r="O7777">
            <v>6971000</v>
          </cell>
          <cell r="P7777">
            <v>0</v>
          </cell>
          <cell r="Q7777">
            <v>6971000</v>
          </cell>
          <cell r="R7777">
            <v>0</v>
          </cell>
          <cell r="S7777">
            <v>0</v>
          </cell>
          <cell r="T7777">
            <v>0</v>
          </cell>
          <cell r="U7777">
            <v>0</v>
          </cell>
          <cell r="V7777">
            <v>0</v>
          </cell>
          <cell r="W7777">
            <v>0</v>
          </cell>
          <cell r="X7777">
            <v>0</v>
          </cell>
        </row>
        <row r="7926">
          <cell r="E7926">
            <v>0</v>
          </cell>
          <cell r="F7926">
            <v>0</v>
          </cell>
          <cell r="G7926">
            <v>0</v>
          </cell>
          <cell r="H7926">
            <v>0</v>
          </cell>
          <cell r="I7926">
            <v>0</v>
          </cell>
          <cell r="J7926">
            <v>0</v>
          </cell>
          <cell r="K7926">
            <v>0</v>
          </cell>
          <cell r="L7926">
            <v>0</v>
          </cell>
          <cell r="M7926">
            <v>0</v>
          </cell>
          <cell r="N7926">
            <v>0</v>
          </cell>
          <cell r="O7926">
            <v>0</v>
          </cell>
          <cell r="P7926">
            <v>0</v>
          </cell>
          <cell r="Q7926">
            <v>0</v>
          </cell>
          <cell r="R7926">
            <v>0</v>
          </cell>
          <cell r="S7926">
            <v>0</v>
          </cell>
          <cell r="T7926">
            <v>0</v>
          </cell>
          <cell r="U7926">
            <v>0</v>
          </cell>
          <cell r="V7926">
            <v>0</v>
          </cell>
          <cell r="W7926">
            <v>0</v>
          </cell>
          <cell r="X7926">
            <v>0</v>
          </cell>
        </row>
        <row r="8756">
          <cell r="E8756">
            <v>95457223</v>
          </cell>
          <cell r="F8756">
            <v>10000000</v>
          </cell>
          <cell r="G8756">
            <v>9700000</v>
          </cell>
          <cell r="H8756">
            <v>9700000</v>
          </cell>
          <cell r="I8756">
            <v>0</v>
          </cell>
          <cell r="J8756">
            <v>0</v>
          </cell>
          <cell r="K8756">
            <v>0</v>
          </cell>
          <cell r="L8756">
            <v>0</v>
          </cell>
          <cell r="M8756">
            <v>0</v>
          </cell>
          <cell r="N8756">
            <v>0</v>
          </cell>
          <cell r="O8756">
            <v>765161000</v>
          </cell>
          <cell r="P8756">
            <v>0</v>
          </cell>
          <cell r="Q8756">
            <v>774861000</v>
          </cell>
          <cell r="R8756">
            <v>2500000</v>
          </cell>
          <cell r="S8756">
            <v>0</v>
          </cell>
          <cell r="T8756">
            <v>0</v>
          </cell>
          <cell r="U8756">
            <v>0</v>
          </cell>
          <cell r="V8756">
            <v>0</v>
          </cell>
          <cell r="W8756">
            <v>0</v>
          </cell>
          <cell r="X8756">
            <v>2500000</v>
          </cell>
        </row>
        <row r="9367">
          <cell r="E9367">
            <v>75309500</v>
          </cell>
          <cell r="F9367">
            <v>800000</v>
          </cell>
          <cell r="G9367">
            <v>0</v>
          </cell>
          <cell r="H9367">
            <v>0</v>
          </cell>
          <cell r="I9367">
            <v>0</v>
          </cell>
          <cell r="J9367">
            <v>0</v>
          </cell>
          <cell r="K9367">
            <v>0</v>
          </cell>
          <cell r="L9367">
            <v>0</v>
          </cell>
          <cell r="M9367">
            <v>0</v>
          </cell>
          <cell r="N9367">
            <v>0</v>
          </cell>
          <cell r="O9367">
            <v>5250000</v>
          </cell>
          <cell r="P9367">
            <v>0</v>
          </cell>
          <cell r="Q9367">
            <v>5250000</v>
          </cell>
          <cell r="R9367">
            <v>1170000</v>
          </cell>
          <cell r="S9367">
            <v>0</v>
          </cell>
          <cell r="T9367">
            <v>0</v>
          </cell>
          <cell r="U9367">
            <v>2038500</v>
          </cell>
          <cell r="V9367">
            <v>0</v>
          </cell>
          <cell r="W9367">
            <v>0</v>
          </cell>
          <cell r="X9367">
            <v>3208500</v>
          </cell>
        </row>
        <row r="9544">
          <cell r="E9544">
            <v>492672877</v>
          </cell>
          <cell r="F9544">
            <v>0</v>
          </cell>
          <cell r="G9544">
            <v>0</v>
          </cell>
          <cell r="H9544">
            <v>0</v>
          </cell>
          <cell r="I9544">
            <v>0</v>
          </cell>
          <cell r="J9544">
            <v>0</v>
          </cell>
          <cell r="K9544">
            <v>21000000</v>
          </cell>
          <cell r="L9544">
            <v>0</v>
          </cell>
          <cell r="M9544">
            <v>0</v>
          </cell>
          <cell r="N9544">
            <v>0</v>
          </cell>
          <cell r="O9544">
            <v>0</v>
          </cell>
          <cell r="P9544">
            <v>0</v>
          </cell>
          <cell r="Q9544">
            <v>21000000</v>
          </cell>
          <cell r="R9544">
            <v>0</v>
          </cell>
          <cell r="S9544">
            <v>0</v>
          </cell>
          <cell r="T9544">
            <v>0</v>
          </cell>
          <cell r="U9544">
            <v>0</v>
          </cell>
          <cell r="V9544">
            <v>0</v>
          </cell>
          <cell r="W9544">
            <v>0</v>
          </cell>
          <cell r="X9544">
            <v>0</v>
          </cell>
        </row>
        <row r="9637">
          <cell r="E9637">
            <v>0</v>
          </cell>
          <cell r="F9637">
            <v>0</v>
          </cell>
          <cell r="G9637">
            <v>0</v>
          </cell>
          <cell r="H9637">
            <v>0</v>
          </cell>
          <cell r="I9637">
            <v>0</v>
          </cell>
          <cell r="J9637">
            <v>0</v>
          </cell>
          <cell r="K9637">
            <v>0</v>
          </cell>
          <cell r="L9637">
            <v>0</v>
          </cell>
          <cell r="M9637">
            <v>0</v>
          </cell>
          <cell r="N9637">
            <v>0</v>
          </cell>
          <cell r="O9637">
            <v>11925000</v>
          </cell>
          <cell r="P9637">
            <v>0</v>
          </cell>
          <cell r="Q9637">
            <v>11925000</v>
          </cell>
          <cell r="R9637">
            <v>0</v>
          </cell>
          <cell r="S9637">
            <v>0</v>
          </cell>
          <cell r="T9637">
            <v>0</v>
          </cell>
          <cell r="U9637">
            <v>0</v>
          </cell>
          <cell r="V9637">
            <v>0</v>
          </cell>
          <cell r="W9637">
            <v>0</v>
          </cell>
          <cell r="X9637">
            <v>0</v>
          </cell>
        </row>
        <row r="9699">
          <cell r="E9699">
            <v>185350000</v>
          </cell>
          <cell r="F9699">
            <v>0</v>
          </cell>
          <cell r="G9699">
            <v>0</v>
          </cell>
          <cell r="H9699">
            <v>0</v>
          </cell>
          <cell r="I9699">
            <v>0</v>
          </cell>
          <cell r="J9699">
            <v>0</v>
          </cell>
          <cell r="K9699">
            <v>0</v>
          </cell>
          <cell r="L9699">
            <v>0</v>
          </cell>
          <cell r="M9699">
            <v>0</v>
          </cell>
          <cell r="N9699">
            <v>0</v>
          </cell>
          <cell r="O9699">
            <v>0</v>
          </cell>
          <cell r="P9699">
            <v>0</v>
          </cell>
          <cell r="Q9699">
            <v>0</v>
          </cell>
          <cell r="R9699">
            <v>0</v>
          </cell>
          <cell r="S9699">
            <v>0</v>
          </cell>
          <cell r="T9699">
            <v>0</v>
          </cell>
          <cell r="U9699">
            <v>0</v>
          </cell>
          <cell r="V9699">
            <v>0</v>
          </cell>
          <cell r="W9699">
            <v>0</v>
          </cell>
          <cell r="X9699">
            <v>0</v>
          </cell>
        </row>
        <row r="9806">
          <cell r="E9806">
            <v>0</v>
          </cell>
          <cell r="F9806">
            <v>0</v>
          </cell>
          <cell r="G9806">
            <v>0</v>
          </cell>
          <cell r="H9806">
            <v>0</v>
          </cell>
          <cell r="I9806">
            <v>0</v>
          </cell>
          <cell r="J9806">
            <v>0</v>
          </cell>
          <cell r="K9806">
            <v>0</v>
          </cell>
          <cell r="L9806">
            <v>0</v>
          </cell>
          <cell r="M9806">
            <v>0</v>
          </cell>
          <cell r="N9806">
            <v>0</v>
          </cell>
          <cell r="O9806">
            <v>0</v>
          </cell>
          <cell r="P9806">
            <v>0</v>
          </cell>
          <cell r="Q9806">
            <v>0</v>
          </cell>
          <cell r="R9806">
            <v>0</v>
          </cell>
          <cell r="S9806">
            <v>0</v>
          </cell>
          <cell r="T9806">
            <v>0</v>
          </cell>
          <cell r="U9806">
            <v>0</v>
          </cell>
          <cell r="V9806">
            <v>0</v>
          </cell>
          <cell r="W9806">
            <v>0</v>
          </cell>
          <cell r="X9806">
            <v>0</v>
          </cell>
        </row>
        <row r="9974">
          <cell r="E9974">
            <v>0</v>
          </cell>
          <cell r="F9974">
            <v>0</v>
          </cell>
          <cell r="G9974">
            <v>0</v>
          </cell>
          <cell r="H9974">
            <v>0</v>
          </cell>
          <cell r="I9974">
            <v>0</v>
          </cell>
          <cell r="J9974">
            <v>0</v>
          </cell>
          <cell r="K9974">
            <v>0</v>
          </cell>
          <cell r="L9974">
            <v>0</v>
          </cell>
          <cell r="M9974">
            <v>0</v>
          </cell>
          <cell r="N9974">
            <v>0</v>
          </cell>
          <cell r="O9974">
            <v>9410000</v>
          </cell>
          <cell r="P9974">
            <v>0</v>
          </cell>
          <cell r="Q9974">
            <v>9410000</v>
          </cell>
          <cell r="R9974">
            <v>0</v>
          </cell>
          <cell r="S9974">
            <v>0</v>
          </cell>
          <cell r="T9974">
            <v>0</v>
          </cell>
          <cell r="U9974">
            <v>0</v>
          </cell>
          <cell r="V9974">
            <v>0</v>
          </cell>
          <cell r="W9974">
            <v>0</v>
          </cell>
          <cell r="X9974">
            <v>0</v>
          </cell>
        </row>
        <row r="10079">
          <cell r="E10079">
            <v>0</v>
          </cell>
          <cell r="F10079">
            <v>0</v>
          </cell>
          <cell r="G10079">
            <v>0</v>
          </cell>
          <cell r="H10079">
            <v>0</v>
          </cell>
          <cell r="I10079">
            <v>0</v>
          </cell>
          <cell r="J10079">
            <v>0</v>
          </cell>
          <cell r="K10079">
            <v>0</v>
          </cell>
          <cell r="L10079">
            <v>0</v>
          </cell>
          <cell r="M10079">
            <v>0</v>
          </cell>
          <cell r="N10079">
            <v>0</v>
          </cell>
          <cell r="O10079">
            <v>8350000</v>
          </cell>
          <cell r="P10079">
            <v>0</v>
          </cell>
          <cell r="Q10079">
            <v>8350000</v>
          </cell>
          <cell r="R10079">
            <v>0</v>
          </cell>
          <cell r="S10079">
            <v>0</v>
          </cell>
          <cell r="T10079">
            <v>0</v>
          </cell>
          <cell r="U10079">
            <v>0</v>
          </cell>
          <cell r="V10079">
            <v>0</v>
          </cell>
          <cell r="W10079">
            <v>0</v>
          </cell>
          <cell r="X10079">
            <v>0</v>
          </cell>
        </row>
        <row r="10169">
          <cell r="E10169">
            <v>0</v>
          </cell>
          <cell r="F10169">
            <v>0</v>
          </cell>
          <cell r="G10169">
            <v>0</v>
          </cell>
          <cell r="H10169">
            <v>0</v>
          </cell>
          <cell r="I10169">
            <v>0</v>
          </cell>
          <cell r="J10169">
            <v>0</v>
          </cell>
          <cell r="K10169">
            <v>0</v>
          </cell>
          <cell r="L10169">
            <v>0</v>
          </cell>
          <cell r="M10169">
            <v>0</v>
          </cell>
          <cell r="N10169">
            <v>0</v>
          </cell>
          <cell r="O10169">
            <v>0</v>
          </cell>
          <cell r="P10169">
            <v>0</v>
          </cell>
          <cell r="Q10169">
            <v>0</v>
          </cell>
          <cell r="R10169">
            <v>0</v>
          </cell>
          <cell r="S10169">
            <v>0</v>
          </cell>
          <cell r="T10169">
            <v>0</v>
          </cell>
          <cell r="U10169">
            <v>0</v>
          </cell>
          <cell r="V10169">
            <v>0</v>
          </cell>
          <cell r="W10169">
            <v>0</v>
          </cell>
          <cell r="X10169">
            <v>0</v>
          </cell>
        </row>
        <row r="10248">
          <cell r="E10248">
            <v>0</v>
          </cell>
          <cell r="F10248">
            <v>0</v>
          </cell>
          <cell r="G10248">
            <v>0</v>
          </cell>
          <cell r="H10248">
            <v>0</v>
          </cell>
          <cell r="I10248">
            <v>0</v>
          </cell>
          <cell r="J10248">
            <v>0</v>
          </cell>
          <cell r="K10248">
            <v>0</v>
          </cell>
          <cell r="L10248">
            <v>0</v>
          </cell>
          <cell r="M10248">
            <v>0</v>
          </cell>
          <cell r="N10248">
            <v>0</v>
          </cell>
          <cell r="O10248">
            <v>0</v>
          </cell>
          <cell r="P10248">
            <v>0</v>
          </cell>
          <cell r="Q10248">
            <v>0</v>
          </cell>
          <cell r="R10248">
            <v>0</v>
          </cell>
          <cell r="S10248">
            <v>0</v>
          </cell>
          <cell r="T10248">
            <v>0</v>
          </cell>
          <cell r="U10248">
            <v>0</v>
          </cell>
          <cell r="V10248">
            <v>0</v>
          </cell>
          <cell r="W10248">
            <v>0</v>
          </cell>
          <cell r="X10248">
            <v>0</v>
          </cell>
        </row>
        <row r="10324">
          <cell r="E10324">
            <v>0</v>
          </cell>
          <cell r="F10324">
            <v>0</v>
          </cell>
          <cell r="G10324">
            <v>0</v>
          </cell>
          <cell r="H10324">
            <v>0</v>
          </cell>
          <cell r="I10324">
            <v>0</v>
          </cell>
          <cell r="J10324">
            <v>0</v>
          </cell>
          <cell r="K10324">
            <v>0</v>
          </cell>
          <cell r="L10324">
            <v>0</v>
          </cell>
          <cell r="M10324">
            <v>0</v>
          </cell>
          <cell r="N10324">
            <v>0</v>
          </cell>
          <cell r="O10324">
            <v>0</v>
          </cell>
          <cell r="P10324">
            <v>0</v>
          </cell>
          <cell r="Q10324">
            <v>0</v>
          </cell>
          <cell r="R10324">
            <v>0</v>
          </cell>
          <cell r="S10324">
            <v>0</v>
          </cell>
          <cell r="T10324">
            <v>0</v>
          </cell>
          <cell r="U10324">
            <v>0</v>
          </cell>
          <cell r="V10324">
            <v>0</v>
          </cell>
          <cell r="W10324">
            <v>0</v>
          </cell>
          <cell r="X10324">
            <v>0</v>
          </cell>
        </row>
        <row r="10404">
          <cell r="E10404">
            <v>0</v>
          </cell>
          <cell r="F10404">
            <v>0</v>
          </cell>
          <cell r="G10404">
            <v>0</v>
          </cell>
          <cell r="H10404">
            <v>0</v>
          </cell>
          <cell r="I10404">
            <v>0</v>
          </cell>
          <cell r="J10404">
            <v>0</v>
          </cell>
          <cell r="K10404">
            <v>0</v>
          </cell>
          <cell r="L10404">
            <v>0</v>
          </cell>
          <cell r="M10404">
            <v>0</v>
          </cell>
          <cell r="N10404">
            <v>0</v>
          </cell>
          <cell r="O10404">
            <v>20758350</v>
          </cell>
          <cell r="P10404">
            <v>0</v>
          </cell>
          <cell r="Q10404">
            <v>20758350</v>
          </cell>
          <cell r="R10404">
            <v>0</v>
          </cell>
          <cell r="S10404">
            <v>0</v>
          </cell>
          <cell r="T10404">
            <v>0</v>
          </cell>
          <cell r="U10404">
            <v>0</v>
          </cell>
          <cell r="V10404">
            <v>0</v>
          </cell>
          <cell r="W10404">
            <v>0</v>
          </cell>
          <cell r="X10404">
            <v>0</v>
          </cell>
        </row>
        <row r="10500">
          <cell r="E10500">
            <v>0</v>
          </cell>
          <cell r="F10500">
            <v>0</v>
          </cell>
          <cell r="G10500">
            <v>0</v>
          </cell>
          <cell r="H10500">
            <v>0</v>
          </cell>
          <cell r="I10500">
            <v>0</v>
          </cell>
          <cell r="J10500">
            <v>0</v>
          </cell>
          <cell r="K10500">
            <v>0</v>
          </cell>
          <cell r="L10500">
            <v>0</v>
          </cell>
          <cell r="M10500">
            <v>0</v>
          </cell>
          <cell r="N10500">
            <v>0</v>
          </cell>
          <cell r="O10500">
            <v>15451000</v>
          </cell>
          <cell r="P10500">
            <v>0</v>
          </cell>
          <cell r="Q10500">
            <v>15451000</v>
          </cell>
          <cell r="R10500">
            <v>0</v>
          </cell>
          <cell r="S10500">
            <v>0</v>
          </cell>
          <cell r="T10500">
            <v>0</v>
          </cell>
          <cell r="U10500">
            <v>0</v>
          </cell>
          <cell r="V10500">
            <v>0</v>
          </cell>
          <cell r="W10500">
            <v>0</v>
          </cell>
          <cell r="X10500">
            <v>0</v>
          </cell>
        </row>
        <row r="10585">
          <cell r="E10585">
            <v>0</v>
          </cell>
          <cell r="F10585">
            <v>0</v>
          </cell>
          <cell r="G10585">
            <v>0</v>
          </cell>
          <cell r="H10585">
            <v>0</v>
          </cell>
          <cell r="I10585">
            <v>0</v>
          </cell>
          <cell r="J10585">
            <v>0</v>
          </cell>
          <cell r="K10585">
            <v>0</v>
          </cell>
          <cell r="L10585">
            <v>0</v>
          </cell>
          <cell r="M10585">
            <v>0</v>
          </cell>
          <cell r="N10585">
            <v>0</v>
          </cell>
          <cell r="O10585">
            <v>0</v>
          </cell>
          <cell r="P10585">
            <v>0</v>
          </cell>
          <cell r="Q10585">
            <v>0</v>
          </cell>
          <cell r="R10585">
            <v>0</v>
          </cell>
          <cell r="S10585">
            <v>0</v>
          </cell>
          <cell r="T10585">
            <v>0</v>
          </cell>
          <cell r="U10585">
            <v>0</v>
          </cell>
          <cell r="V10585">
            <v>0</v>
          </cell>
          <cell r="W10585">
            <v>0</v>
          </cell>
          <cell r="X10585">
            <v>0</v>
          </cell>
        </row>
        <row r="10676">
          <cell r="E10676">
            <v>0</v>
          </cell>
          <cell r="F10676">
            <v>0</v>
          </cell>
          <cell r="G10676">
            <v>0</v>
          </cell>
          <cell r="H10676">
            <v>0</v>
          </cell>
          <cell r="I10676">
            <v>0</v>
          </cell>
          <cell r="J10676">
            <v>0</v>
          </cell>
          <cell r="K10676">
            <v>0</v>
          </cell>
          <cell r="L10676">
            <v>0</v>
          </cell>
          <cell r="M10676">
            <v>0</v>
          </cell>
          <cell r="N10676">
            <v>0</v>
          </cell>
          <cell r="O10676">
            <v>26450000</v>
          </cell>
          <cell r="P10676">
            <v>0</v>
          </cell>
          <cell r="Q10676">
            <v>26450000</v>
          </cell>
          <cell r="R10676">
            <v>0</v>
          </cell>
          <cell r="S10676">
            <v>0</v>
          </cell>
          <cell r="T10676">
            <v>0</v>
          </cell>
          <cell r="U10676">
            <v>0</v>
          </cell>
          <cell r="V10676">
            <v>0</v>
          </cell>
          <cell r="W10676">
            <v>0</v>
          </cell>
          <cell r="X10676">
            <v>0</v>
          </cell>
        </row>
        <row r="10779">
          <cell r="E10779">
            <v>0</v>
          </cell>
          <cell r="F10779">
            <v>0</v>
          </cell>
          <cell r="G10779">
            <v>0</v>
          </cell>
          <cell r="H10779">
            <v>0</v>
          </cell>
          <cell r="I10779">
            <v>0</v>
          </cell>
          <cell r="J10779">
            <v>0</v>
          </cell>
          <cell r="K10779">
            <v>0</v>
          </cell>
          <cell r="L10779">
            <v>0</v>
          </cell>
          <cell r="M10779">
            <v>0</v>
          </cell>
          <cell r="N10779">
            <v>0</v>
          </cell>
          <cell r="O10779">
            <v>10050000</v>
          </cell>
          <cell r="P10779">
            <v>0</v>
          </cell>
          <cell r="Q10779">
            <v>10050000</v>
          </cell>
          <cell r="R10779">
            <v>0</v>
          </cell>
          <cell r="S10779">
            <v>0</v>
          </cell>
          <cell r="T10779">
            <v>0</v>
          </cell>
          <cell r="U10779">
            <v>0</v>
          </cell>
          <cell r="V10779">
            <v>0</v>
          </cell>
          <cell r="W10779">
            <v>0</v>
          </cell>
          <cell r="X10779">
            <v>0</v>
          </cell>
        </row>
        <row r="10900">
          <cell r="E10900">
            <v>0</v>
          </cell>
          <cell r="F10900">
            <v>0</v>
          </cell>
          <cell r="G10900">
            <v>0</v>
          </cell>
          <cell r="H10900">
            <v>0</v>
          </cell>
          <cell r="I10900">
            <v>0</v>
          </cell>
          <cell r="J10900">
            <v>0</v>
          </cell>
          <cell r="K10900">
            <v>0</v>
          </cell>
          <cell r="L10900">
            <v>0</v>
          </cell>
          <cell r="M10900">
            <v>0</v>
          </cell>
          <cell r="N10900">
            <v>0</v>
          </cell>
          <cell r="O10900">
            <v>1058300</v>
          </cell>
          <cell r="P10900">
            <v>0</v>
          </cell>
          <cell r="Q10900">
            <v>1058300</v>
          </cell>
          <cell r="R10900">
            <v>0</v>
          </cell>
          <cell r="S10900">
            <v>0</v>
          </cell>
          <cell r="T10900">
            <v>0</v>
          </cell>
          <cell r="U10900">
            <v>0</v>
          </cell>
          <cell r="V10900">
            <v>0</v>
          </cell>
          <cell r="W10900">
            <v>0</v>
          </cell>
          <cell r="X10900">
            <v>0</v>
          </cell>
        </row>
        <row r="10982">
          <cell r="E10982">
            <v>0</v>
          </cell>
          <cell r="F10982">
            <v>0</v>
          </cell>
          <cell r="G10982">
            <v>0</v>
          </cell>
          <cell r="H10982">
            <v>0</v>
          </cell>
          <cell r="I10982">
            <v>0</v>
          </cell>
          <cell r="J10982">
            <v>0</v>
          </cell>
          <cell r="K10982">
            <v>0</v>
          </cell>
          <cell r="L10982">
            <v>0</v>
          </cell>
          <cell r="M10982">
            <v>0</v>
          </cell>
          <cell r="N10982">
            <v>0</v>
          </cell>
          <cell r="O10982">
            <v>0</v>
          </cell>
          <cell r="P10982">
            <v>0</v>
          </cell>
          <cell r="Q10982">
            <v>0</v>
          </cell>
          <cell r="R10982">
            <v>0</v>
          </cell>
          <cell r="S10982">
            <v>0</v>
          </cell>
          <cell r="T10982">
            <v>0</v>
          </cell>
          <cell r="U10982">
            <v>0</v>
          </cell>
          <cell r="V10982">
            <v>0</v>
          </cell>
          <cell r="W10982">
            <v>0</v>
          </cell>
          <cell r="X10982">
            <v>0</v>
          </cell>
        </row>
        <row r="11064">
          <cell r="E11064">
            <v>203288449</v>
          </cell>
          <cell r="F11064">
            <v>0</v>
          </cell>
          <cell r="G11064">
            <v>0</v>
          </cell>
          <cell r="H11064">
            <v>0</v>
          </cell>
          <cell r="I11064">
            <v>0</v>
          </cell>
          <cell r="J11064">
            <v>0</v>
          </cell>
          <cell r="K11064">
            <v>0</v>
          </cell>
          <cell r="L11064">
            <v>0</v>
          </cell>
          <cell r="M11064">
            <v>0</v>
          </cell>
          <cell r="N11064">
            <v>0</v>
          </cell>
          <cell r="O11064">
            <v>0</v>
          </cell>
          <cell r="P11064">
            <v>0</v>
          </cell>
          <cell r="Q11064">
            <v>0</v>
          </cell>
          <cell r="R11064">
            <v>0</v>
          </cell>
          <cell r="S11064">
            <v>0</v>
          </cell>
          <cell r="T11064">
            <v>0</v>
          </cell>
          <cell r="U11064">
            <v>0</v>
          </cell>
          <cell r="V11064">
            <v>0</v>
          </cell>
          <cell r="W11064">
            <v>0</v>
          </cell>
          <cell r="X11064">
            <v>0</v>
          </cell>
        </row>
        <row r="11141">
          <cell r="E11141">
            <v>0</v>
          </cell>
          <cell r="F11141">
            <v>0</v>
          </cell>
          <cell r="G11141">
            <v>0</v>
          </cell>
          <cell r="H11141">
            <v>0</v>
          </cell>
          <cell r="I11141">
            <v>0</v>
          </cell>
          <cell r="J11141">
            <v>0</v>
          </cell>
          <cell r="K11141">
            <v>0</v>
          </cell>
          <cell r="L11141">
            <v>0</v>
          </cell>
          <cell r="M11141">
            <v>0</v>
          </cell>
          <cell r="N11141">
            <v>0</v>
          </cell>
          <cell r="O11141">
            <v>32164997</v>
          </cell>
          <cell r="P11141">
            <v>0</v>
          </cell>
          <cell r="Q11141">
            <v>32164997</v>
          </cell>
          <cell r="R11141">
            <v>0</v>
          </cell>
          <cell r="S11141">
            <v>0</v>
          </cell>
          <cell r="T11141">
            <v>0</v>
          </cell>
          <cell r="U11141">
            <v>0</v>
          </cell>
          <cell r="V11141">
            <v>0</v>
          </cell>
          <cell r="W11141">
            <v>0</v>
          </cell>
          <cell r="X11141">
            <v>0</v>
          </cell>
        </row>
        <row r="11237">
          <cell r="E11237">
            <v>0</v>
          </cell>
          <cell r="F11237">
            <v>0</v>
          </cell>
          <cell r="G11237">
            <v>0</v>
          </cell>
          <cell r="H11237">
            <v>0</v>
          </cell>
          <cell r="I11237">
            <v>0</v>
          </cell>
          <cell r="J11237">
            <v>0</v>
          </cell>
          <cell r="K11237">
            <v>0</v>
          </cell>
          <cell r="L11237">
            <v>0</v>
          </cell>
          <cell r="M11237">
            <v>0</v>
          </cell>
          <cell r="N11237">
            <v>0</v>
          </cell>
          <cell r="O11237">
            <v>36060000</v>
          </cell>
          <cell r="P11237">
            <v>0</v>
          </cell>
          <cell r="Q11237">
            <v>36060000</v>
          </cell>
          <cell r="R11237">
            <v>0</v>
          </cell>
          <cell r="S11237">
            <v>0</v>
          </cell>
          <cell r="T11237">
            <v>0</v>
          </cell>
          <cell r="U11237">
            <v>0</v>
          </cell>
          <cell r="V11237">
            <v>0</v>
          </cell>
          <cell r="W11237">
            <v>0</v>
          </cell>
          <cell r="X11237">
            <v>0</v>
          </cell>
        </row>
        <row r="11314">
          <cell r="E11314">
            <v>0</v>
          </cell>
          <cell r="F11314">
            <v>0</v>
          </cell>
          <cell r="G11314">
            <v>0</v>
          </cell>
          <cell r="H11314">
            <v>0</v>
          </cell>
          <cell r="I11314">
            <v>0</v>
          </cell>
          <cell r="J11314">
            <v>0</v>
          </cell>
          <cell r="K11314">
            <v>0</v>
          </cell>
          <cell r="L11314">
            <v>0</v>
          </cell>
          <cell r="M11314">
            <v>0</v>
          </cell>
          <cell r="N11314">
            <v>0</v>
          </cell>
          <cell r="O11314">
            <v>0</v>
          </cell>
          <cell r="P11314">
            <v>0</v>
          </cell>
          <cell r="Q11314">
            <v>0</v>
          </cell>
          <cell r="R11314">
            <v>0</v>
          </cell>
          <cell r="S11314">
            <v>0</v>
          </cell>
          <cell r="T11314">
            <v>0</v>
          </cell>
          <cell r="U11314">
            <v>0</v>
          </cell>
          <cell r="V11314">
            <v>0</v>
          </cell>
          <cell r="W11314">
            <v>0</v>
          </cell>
          <cell r="X11314">
            <v>0</v>
          </cell>
        </row>
        <row r="11407">
          <cell r="E11407">
            <v>0</v>
          </cell>
          <cell r="F11407">
            <v>0</v>
          </cell>
          <cell r="G11407">
            <v>0</v>
          </cell>
          <cell r="H11407">
            <v>0</v>
          </cell>
          <cell r="I11407">
            <v>0</v>
          </cell>
          <cell r="J11407">
            <v>0</v>
          </cell>
          <cell r="K11407">
            <v>0</v>
          </cell>
          <cell r="L11407">
            <v>0</v>
          </cell>
          <cell r="M11407">
            <v>0</v>
          </cell>
          <cell r="N11407">
            <v>0</v>
          </cell>
          <cell r="O11407">
            <v>0</v>
          </cell>
          <cell r="P11407">
            <v>0</v>
          </cell>
          <cell r="Q11407">
            <v>0</v>
          </cell>
          <cell r="R11407">
            <v>0</v>
          </cell>
          <cell r="S11407">
            <v>0</v>
          </cell>
          <cell r="T11407">
            <v>0</v>
          </cell>
          <cell r="U11407">
            <v>0</v>
          </cell>
          <cell r="V11407">
            <v>0</v>
          </cell>
          <cell r="W11407">
            <v>0</v>
          </cell>
          <cell r="X11407">
            <v>0</v>
          </cell>
        </row>
        <row r="11517">
          <cell r="E11517">
            <v>0</v>
          </cell>
          <cell r="F11517">
            <v>0</v>
          </cell>
          <cell r="G11517">
            <v>0</v>
          </cell>
          <cell r="H11517">
            <v>0</v>
          </cell>
          <cell r="I11517">
            <v>0</v>
          </cell>
          <cell r="J11517">
            <v>0</v>
          </cell>
          <cell r="K11517">
            <v>0</v>
          </cell>
          <cell r="L11517">
            <v>0</v>
          </cell>
          <cell r="M11517">
            <v>0</v>
          </cell>
          <cell r="N11517">
            <v>0</v>
          </cell>
          <cell r="O11517">
            <v>0</v>
          </cell>
          <cell r="P11517">
            <v>0</v>
          </cell>
          <cell r="Q11517">
            <v>0</v>
          </cell>
          <cell r="R11517">
            <v>0</v>
          </cell>
          <cell r="S11517">
            <v>0</v>
          </cell>
          <cell r="T11517">
            <v>0</v>
          </cell>
          <cell r="U11517">
            <v>0</v>
          </cell>
          <cell r="V11517">
            <v>0</v>
          </cell>
          <cell r="W11517">
            <v>0</v>
          </cell>
          <cell r="X11517">
            <v>0</v>
          </cell>
        </row>
        <row r="11620">
          <cell r="E11620">
            <v>0</v>
          </cell>
          <cell r="F11620">
            <v>0</v>
          </cell>
          <cell r="G11620">
            <v>0</v>
          </cell>
          <cell r="H11620">
            <v>0</v>
          </cell>
          <cell r="I11620">
            <v>0</v>
          </cell>
          <cell r="J11620">
            <v>0</v>
          </cell>
          <cell r="K11620">
            <v>0</v>
          </cell>
          <cell r="L11620">
            <v>0</v>
          </cell>
          <cell r="M11620">
            <v>0</v>
          </cell>
          <cell r="N11620">
            <v>0</v>
          </cell>
          <cell r="O11620">
            <v>9000000</v>
          </cell>
          <cell r="P11620">
            <v>0</v>
          </cell>
          <cell r="Q11620">
            <v>9000000</v>
          </cell>
          <cell r="R11620">
            <v>0</v>
          </cell>
          <cell r="S11620">
            <v>0</v>
          </cell>
          <cell r="T11620">
            <v>0</v>
          </cell>
          <cell r="U11620">
            <v>0</v>
          </cell>
          <cell r="V11620">
            <v>0</v>
          </cell>
          <cell r="W11620">
            <v>0</v>
          </cell>
          <cell r="X11620">
            <v>0</v>
          </cell>
        </row>
        <row r="11696">
          <cell r="E11696">
            <v>0</v>
          </cell>
          <cell r="F11696">
            <v>0</v>
          </cell>
          <cell r="G11696">
            <v>0</v>
          </cell>
          <cell r="H11696">
            <v>0</v>
          </cell>
          <cell r="I11696">
            <v>0</v>
          </cell>
          <cell r="J11696">
            <v>0</v>
          </cell>
          <cell r="K11696">
            <v>0</v>
          </cell>
          <cell r="L11696">
            <v>0</v>
          </cell>
          <cell r="M11696">
            <v>0</v>
          </cell>
          <cell r="N11696">
            <v>0</v>
          </cell>
          <cell r="O11696">
            <v>0</v>
          </cell>
          <cell r="P11696">
            <v>0</v>
          </cell>
          <cell r="Q11696">
            <v>0</v>
          </cell>
          <cell r="R11696">
            <v>0</v>
          </cell>
          <cell r="S11696">
            <v>0</v>
          </cell>
          <cell r="T11696">
            <v>0</v>
          </cell>
          <cell r="U11696">
            <v>0</v>
          </cell>
          <cell r="V11696">
            <v>0</v>
          </cell>
          <cell r="W11696">
            <v>0</v>
          </cell>
          <cell r="X11696">
            <v>0</v>
          </cell>
        </row>
        <row r="11768">
          <cell r="E11768">
            <v>0</v>
          </cell>
          <cell r="F11768">
            <v>0</v>
          </cell>
          <cell r="G11768">
            <v>0</v>
          </cell>
          <cell r="H11768">
            <v>0</v>
          </cell>
          <cell r="I11768">
            <v>0</v>
          </cell>
          <cell r="J11768">
            <v>0</v>
          </cell>
          <cell r="K11768">
            <v>0</v>
          </cell>
          <cell r="L11768">
            <v>0</v>
          </cell>
          <cell r="M11768">
            <v>0</v>
          </cell>
          <cell r="N11768">
            <v>0</v>
          </cell>
          <cell r="O11768">
            <v>0</v>
          </cell>
          <cell r="P11768">
            <v>0</v>
          </cell>
          <cell r="Q11768">
            <v>0</v>
          </cell>
          <cell r="R11768">
            <v>0</v>
          </cell>
          <cell r="S11768">
            <v>0</v>
          </cell>
          <cell r="T11768">
            <v>0</v>
          </cell>
          <cell r="U11768">
            <v>0</v>
          </cell>
          <cell r="V11768">
            <v>0</v>
          </cell>
          <cell r="W11768">
            <v>0</v>
          </cell>
          <cell r="X11768">
            <v>0</v>
          </cell>
        </row>
        <row r="11850">
          <cell r="E11850">
            <v>0</v>
          </cell>
          <cell r="F11850">
            <v>0</v>
          </cell>
          <cell r="G11850">
            <v>0</v>
          </cell>
          <cell r="H11850">
            <v>0</v>
          </cell>
          <cell r="I11850">
            <v>0</v>
          </cell>
          <cell r="J11850">
            <v>0</v>
          </cell>
          <cell r="K11850">
            <v>0</v>
          </cell>
          <cell r="L11850">
            <v>0</v>
          </cell>
          <cell r="M11850">
            <v>0</v>
          </cell>
          <cell r="N11850">
            <v>0</v>
          </cell>
          <cell r="O11850">
            <v>4250000</v>
          </cell>
          <cell r="P11850">
            <v>0</v>
          </cell>
          <cell r="Q11850">
            <v>4250000</v>
          </cell>
          <cell r="R11850">
            <v>0</v>
          </cell>
          <cell r="S11850">
            <v>0</v>
          </cell>
          <cell r="T11850">
            <v>0</v>
          </cell>
          <cell r="U11850">
            <v>0</v>
          </cell>
          <cell r="V11850">
            <v>0</v>
          </cell>
          <cell r="W11850">
            <v>0</v>
          </cell>
          <cell r="X11850">
            <v>0</v>
          </cell>
        </row>
        <row r="11907">
          <cell r="E11907">
            <v>0</v>
          </cell>
          <cell r="F11907">
            <v>0</v>
          </cell>
          <cell r="G11907">
            <v>0</v>
          </cell>
          <cell r="H11907">
            <v>0</v>
          </cell>
          <cell r="I11907">
            <v>0</v>
          </cell>
          <cell r="J11907">
            <v>0</v>
          </cell>
          <cell r="K11907">
            <v>0</v>
          </cell>
          <cell r="L11907">
            <v>0</v>
          </cell>
          <cell r="M11907">
            <v>0</v>
          </cell>
          <cell r="N11907">
            <v>0</v>
          </cell>
          <cell r="O11907">
            <v>0</v>
          </cell>
          <cell r="P11907">
            <v>0</v>
          </cell>
          <cell r="Q11907">
            <v>0</v>
          </cell>
          <cell r="R11907">
            <v>0</v>
          </cell>
          <cell r="S11907">
            <v>0</v>
          </cell>
          <cell r="T11907">
            <v>0</v>
          </cell>
          <cell r="U11907">
            <v>0</v>
          </cell>
          <cell r="V11907">
            <v>0</v>
          </cell>
          <cell r="W11907">
            <v>0</v>
          </cell>
          <cell r="X11907">
            <v>0</v>
          </cell>
        </row>
        <row r="11962">
          <cell r="E11962">
            <v>0</v>
          </cell>
          <cell r="F11962">
            <v>0</v>
          </cell>
          <cell r="G11962">
            <v>0</v>
          </cell>
          <cell r="H11962">
            <v>0</v>
          </cell>
          <cell r="I11962">
            <v>0</v>
          </cell>
          <cell r="J11962">
            <v>0</v>
          </cell>
          <cell r="K11962">
            <v>0</v>
          </cell>
          <cell r="L11962">
            <v>0</v>
          </cell>
          <cell r="M11962">
            <v>0</v>
          </cell>
          <cell r="N11962">
            <v>0</v>
          </cell>
          <cell r="O11962">
            <v>0</v>
          </cell>
          <cell r="P11962">
            <v>0</v>
          </cell>
          <cell r="Q11962">
            <v>0</v>
          </cell>
          <cell r="R11962">
            <v>0</v>
          </cell>
          <cell r="S11962">
            <v>0</v>
          </cell>
          <cell r="T11962">
            <v>0</v>
          </cell>
          <cell r="U11962">
            <v>0</v>
          </cell>
          <cell r="V11962">
            <v>0</v>
          </cell>
          <cell r="W11962">
            <v>0</v>
          </cell>
          <cell r="X11962">
            <v>0</v>
          </cell>
        </row>
        <row r="12019">
          <cell r="E12019">
            <v>0</v>
          </cell>
          <cell r="F12019">
            <v>0</v>
          </cell>
          <cell r="G12019">
            <v>0</v>
          </cell>
          <cell r="H12019">
            <v>0</v>
          </cell>
          <cell r="I12019">
            <v>0</v>
          </cell>
          <cell r="J12019">
            <v>0</v>
          </cell>
          <cell r="K12019">
            <v>0</v>
          </cell>
          <cell r="L12019">
            <v>0</v>
          </cell>
          <cell r="M12019">
            <v>0</v>
          </cell>
          <cell r="N12019">
            <v>0</v>
          </cell>
          <cell r="O12019">
            <v>0</v>
          </cell>
          <cell r="P12019">
            <v>0</v>
          </cell>
          <cell r="Q12019">
            <v>0</v>
          </cell>
          <cell r="R12019">
            <v>0</v>
          </cell>
          <cell r="S12019">
            <v>0</v>
          </cell>
          <cell r="T12019">
            <v>0</v>
          </cell>
          <cell r="U12019">
            <v>0</v>
          </cell>
          <cell r="V12019">
            <v>0</v>
          </cell>
          <cell r="W12019">
            <v>0</v>
          </cell>
          <cell r="X12019">
            <v>0</v>
          </cell>
        </row>
        <row r="12079">
          <cell r="E12079">
            <v>0</v>
          </cell>
          <cell r="F12079">
            <v>0</v>
          </cell>
          <cell r="G12079">
            <v>0</v>
          </cell>
          <cell r="H12079">
            <v>0</v>
          </cell>
          <cell r="I12079">
            <v>0</v>
          </cell>
          <cell r="J12079">
            <v>0</v>
          </cell>
          <cell r="K12079">
            <v>0</v>
          </cell>
          <cell r="L12079">
            <v>0</v>
          </cell>
          <cell r="M12079">
            <v>0</v>
          </cell>
          <cell r="N12079">
            <v>0</v>
          </cell>
          <cell r="O12079">
            <v>0</v>
          </cell>
          <cell r="P12079">
            <v>0</v>
          </cell>
          <cell r="Q12079">
            <v>0</v>
          </cell>
          <cell r="R12079">
            <v>0</v>
          </cell>
          <cell r="S12079">
            <v>0</v>
          </cell>
          <cell r="T12079">
            <v>0</v>
          </cell>
          <cell r="U12079">
            <v>0</v>
          </cell>
          <cell r="V12079">
            <v>0</v>
          </cell>
          <cell r="W12079">
            <v>0</v>
          </cell>
          <cell r="X12079">
            <v>0</v>
          </cell>
        </row>
        <row r="12137">
          <cell r="E12137">
            <v>900000</v>
          </cell>
          <cell r="F12137">
            <v>0</v>
          </cell>
          <cell r="G12137">
            <v>0</v>
          </cell>
          <cell r="H12137">
            <v>0</v>
          </cell>
          <cell r="I12137">
            <v>0</v>
          </cell>
          <cell r="J12137">
            <v>0</v>
          </cell>
          <cell r="K12137">
            <v>0</v>
          </cell>
          <cell r="L12137">
            <v>0</v>
          </cell>
          <cell r="M12137">
            <v>0</v>
          </cell>
          <cell r="N12137">
            <v>0</v>
          </cell>
          <cell r="O12137">
            <v>0</v>
          </cell>
          <cell r="P12137">
            <v>0</v>
          </cell>
          <cell r="Q12137">
            <v>0</v>
          </cell>
          <cell r="R12137">
            <v>0</v>
          </cell>
          <cell r="S12137">
            <v>0</v>
          </cell>
          <cell r="T12137">
            <v>0</v>
          </cell>
          <cell r="U12137">
            <v>500000</v>
          </cell>
          <cell r="V12137">
            <v>0</v>
          </cell>
          <cell r="W12137">
            <v>0</v>
          </cell>
          <cell r="X12137">
            <v>500000</v>
          </cell>
        </row>
        <row r="12214">
          <cell r="E12214">
            <v>0</v>
          </cell>
          <cell r="F12214">
            <v>0</v>
          </cell>
          <cell r="G12214">
            <v>0</v>
          </cell>
          <cell r="H12214">
            <v>0</v>
          </cell>
          <cell r="I12214">
            <v>0</v>
          </cell>
          <cell r="J12214">
            <v>0</v>
          </cell>
          <cell r="K12214">
            <v>0</v>
          </cell>
          <cell r="L12214">
            <v>0</v>
          </cell>
          <cell r="M12214">
            <v>0</v>
          </cell>
          <cell r="N12214">
            <v>0</v>
          </cell>
          <cell r="O12214">
            <v>0</v>
          </cell>
          <cell r="P12214">
            <v>0</v>
          </cell>
          <cell r="Q12214">
            <v>0</v>
          </cell>
          <cell r="R12214">
            <v>0</v>
          </cell>
          <cell r="S12214">
            <v>0</v>
          </cell>
          <cell r="T12214">
            <v>0</v>
          </cell>
          <cell r="U12214">
            <v>0</v>
          </cell>
          <cell r="V12214">
            <v>0</v>
          </cell>
          <cell r="W12214">
            <v>0</v>
          </cell>
          <cell r="X12214">
            <v>0</v>
          </cell>
        </row>
        <row r="12282">
          <cell r="E12282">
            <v>0</v>
          </cell>
          <cell r="F12282">
            <v>0</v>
          </cell>
          <cell r="G12282">
            <v>0</v>
          </cell>
          <cell r="H12282">
            <v>0</v>
          </cell>
          <cell r="I12282">
            <v>0</v>
          </cell>
          <cell r="J12282">
            <v>0</v>
          </cell>
          <cell r="K12282">
            <v>0</v>
          </cell>
          <cell r="L12282">
            <v>0</v>
          </cell>
          <cell r="M12282">
            <v>0</v>
          </cell>
          <cell r="N12282">
            <v>0</v>
          </cell>
          <cell r="O12282">
            <v>600000</v>
          </cell>
          <cell r="P12282">
            <v>0</v>
          </cell>
          <cell r="Q12282">
            <v>600000</v>
          </cell>
          <cell r="R12282">
            <v>0</v>
          </cell>
          <cell r="S12282">
            <v>0</v>
          </cell>
          <cell r="T12282">
            <v>0</v>
          </cell>
          <cell r="U12282">
            <v>0</v>
          </cell>
          <cell r="V12282">
            <v>0</v>
          </cell>
          <cell r="W12282">
            <v>0</v>
          </cell>
          <cell r="X12282">
            <v>0</v>
          </cell>
        </row>
        <row r="12353">
          <cell r="E12353">
            <v>0</v>
          </cell>
          <cell r="F12353">
            <v>0</v>
          </cell>
          <cell r="G12353">
            <v>0</v>
          </cell>
          <cell r="H12353">
            <v>0</v>
          </cell>
          <cell r="I12353">
            <v>0</v>
          </cell>
          <cell r="J12353">
            <v>0</v>
          </cell>
          <cell r="K12353">
            <v>0</v>
          </cell>
          <cell r="L12353">
            <v>0</v>
          </cell>
          <cell r="M12353">
            <v>0</v>
          </cell>
          <cell r="N12353">
            <v>0</v>
          </cell>
          <cell r="O12353">
            <v>3900000</v>
          </cell>
          <cell r="P12353">
            <v>0</v>
          </cell>
          <cell r="Q12353">
            <v>3900000</v>
          </cell>
          <cell r="R12353">
            <v>0</v>
          </cell>
          <cell r="S12353">
            <v>0</v>
          </cell>
          <cell r="T12353">
            <v>0</v>
          </cell>
          <cell r="U12353">
            <v>0</v>
          </cell>
          <cell r="V12353">
            <v>0</v>
          </cell>
          <cell r="W12353">
            <v>0</v>
          </cell>
          <cell r="X12353">
            <v>0</v>
          </cell>
        </row>
        <row r="12418">
          <cell r="E12418">
            <v>0</v>
          </cell>
          <cell r="F12418">
            <v>0</v>
          </cell>
          <cell r="G12418">
            <v>0</v>
          </cell>
          <cell r="H12418">
            <v>0</v>
          </cell>
          <cell r="I12418">
            <v>0</v>
          </cell>
          <cell r="J12418">
            <v>0</v>
          </cell>
          <cell r="K12418">
            <v>0</v>
          </cell>
          <cell r="L12418">
            <v>0</v>
          </cell>
          <cell r="M12418">
            <v>0</v>
          </cell>
          <cell r="N12418">
            <v>0</v>
          </cell>
          <cell r="O12418">
            <v>425000</v>
          </cell>
          <cell r="P12418">
            <v>0</v>
          </cell>
          <cell r="Q12418">
            <v>425000</v>
          </cell>
          <cell r="R12418">
            <v>0</v>
          </cell>
          <cell r="S12418">
            <v>0</v>
          </cell>
          <cell r="T12418">
            <v>0</v>
          </cell>
          <cell r="U12418">
            <v>0</v>
          </cell>
          <cell r="V12418">
            <v>0</v>
          </cell>
          <cell r="W12418">
            <v>0</v>
          </cell>
          <cell r="X12418">
            <v>0</v>
          </cell>
        </row>
        <row r="12484">
          <cell r="E12484">
            <v>0</v>
          </cell>
          <cell r="F12484">
            <v>0</v>
          </cell>
          <cell r="G12484">
            <v>0</v>
          </cell>
          <cell r="H12484">
            <v>0</v>
          </cell>
          <cell r="I12484">
            <v>0</v>
          </cell>
          <cell r="J12484">
            <v>0</v>
          </cell>
          <cell r="K12484">
            <v>0</v>
          </cell>
          <cell r="L12484">
            <v>0</v>
          </cell>
          <cell r="M12484">
            <v>0</v>
          </cell>
          <cell r="N12484">
            <v>0</v>
          </cell>
          <cell r="O12484">
            <v>0</v>
          </cell>
          <cell r="P12484">
            <v>0</v>
          </cell>
          <cell r="Q12484">
            <v>0</v>
          </cell>
          <cell r="R12484">
            <v>0</v>
          </cell>
          <cell r="S12484">
            <v>0</v>
          </cell>
          <cell r="T12484">
            <v>0</v>
          </cell>
          <cell r="U12484">
            <v>0</v>
          </cell>
          <cell r="V12484">
            <v>0</v>
          </cell>
          <cell r="W12484">
            <v>0</v>
          </cell>
          <cell r="X12484">
            <v>0</v>
          </cell>
        </row>
        <row r="12558">
          <cell r="E12558">
            <v>0</v>
          </cell>
          <cell r="F12558">
            <v>2000000</v>
          </cell>
          <cell r="G12558">
            <v>2000000</v>
          </cell>
          <cell r="H12558">
            <v>2000000</v>
          </cell>
          <cell r="I12558">
            <v>0</v>
          </cell>
          <cell r="J12558">
            <v>0</v>
          </cell>
          <cell r="K12558">
            <v>0</v>
          </cell>
          <cell r="L12558">
            <v>0</v>
          </cell>
          <cell r="M12558">
            <v>0</v>
          </cell>
          <cell r="N12558">
            <v>0</v>
          </cell>
          <cell r="O12558">
            <v>7625000</v>
          </cell>
          <cell r="P12558">
            <v>0</v>
          </cell>
          <cell r="Q12558">
            <v>9625000</v>
          </cell>
          <cell r="R12558">
            <v>0</v>
          </cell>
          <cell r="S12558">
            <v>0</v>
          </cell>
          <cell r="T12558">
            <v>0</v>
          </cell>
          <cell r="U12558">
            <v>0</v>
          </cell>
          <cell r="V12558">
            <v>0</v>
          </cell>
          <cell r="W12558">
            <v>0</v>
          </cell>
          <cell r="X12558">
            <v>0</v>
          </cell>
        </row>
        <row r="12626">
          <cell r="E12626">
            <v>0</v>
          </cell>
          <cell r="F12626">
            <v>0</v>
          </cell>
          <cell r="G12626">
            <v>0</v>
          </cell>
          <cell r="H12626">
            <v>0</v>
          </cell>
          <cell r="I12626">
            <v>0</v>
          </cell>
          <cell r="J12626">
            <v>0</v>
          </cell>
          <cell r="K12626">
            <v>0</v>
          </cell>
          <cell r="L12626">
            <v>0</v>
          </cell>
          <cell r="M12626">
            <v>0</v>
          </cell>
          <cell r="N12626">
            <v>0</v>
          </cell>
          <cell r="O12626">
            <v>0</v>
          </cell>
          <cell r="P12626">
            <v>0</v>
          </cell>
          <cell r="Q12626">
            <v>0</v>
          </cell>
          <cell r="R12626">
            <v>0</v>
          </cell>
          <cell r="S12626">
            <v>0</v>
          </cell>
          <cell r="T12626">
            <v>0</v>
          </cell>
          <cell r="U12626">
            <v>0</v>
          </cell>
          <cell r="V12626">
            <v>0</v>
          </cell>
          <cell r="W12626">
            <v>0</v>
          </cell>
          <cell r="X12626">
            <v>0</v>
          </cell>
        </row>
        <row r="12694">
          <cell r="E12694">
            <v>0</v>
          </cell>
          <cell r="F12694">
            <v>0</v>
          </cell>
          <cell r="G12694">
            <v>0</v>
          </cell>
          <cell r="H12694">
            <v>0</v>
          </cell>
          <cell r="I12694">
            <v>0</v>
          </cell>
          <cell r="J12694">
            <v>0</v>
          </cell>
          <cell r="K12694">
            <v>0</v>
          </cell>
          <cell r="L12694">
            <v>0</v>
          </cell>
          <cell r="M12694">
            <v>0</v>
          </cell>
          <cell r="N12694">
            <v>0</v>
          </cell>
          <cell r="O12694">
            <v>1100000</v>
          </cell>
          <cell r="P12694">
            <v>0</v>
          </cell>
          <cell r="Q12694">
            <v>1100000</v>
          </cell>
          <cell r="R12694">
            <v>0</v>
          </cell>
          <cell r="S12694">
            <v>0</v>
          </cell>
          <cell r="T12694">
            <v>0</v>
          </cell>
          <cell r="U12694">
            <v>0</v>
          </cell>
          <cell r="V12694">
            <v>0</v>
          </cell>
          <cell r="W12694">
            <v>0</v>
          </cell>
          <cell r="X12694">
            <v>0</v>
          </cell>
        </row>
        <row r="12792">
          <cell r="E12792">
            <v>0</v>
          </cell>
          <cell r="F12792">
            <v>0</v>
          </cell>
          <cell r="G12792">
            <v>0</v>
          </cell>
          <cell r="H12792">
            <v>0</v>
          </cell>
          <cell r="I12792">
            <v>0</v>
          </cell>
          <cell r="J12792">
            <v>0</v>
          </cell>
          <cell r="K12792">
            <v>0</v>
          </cell>
          <cell r="L12792">
            <v>0</v>
          </cell>
          <cell r="M12792">
            <v>0</v>
          </cell>
          <cell r="N12792">
            <v>0</v>
          </cell>
          <cell r="O12792">
            <v>575000</v>
          </cell>
          <cell r="P12792">
            <v>0</v>
          </cell>
          <cell r="Q12792">
            <v>575000</v>
          </cell>
          <cell r="R12792">
            <v>0</v>
          </cell>
          <cell r="S12792">
            <v>0</v>
          </cell>
          <cell r="T12792">
            <v>0</v>
          </cell>
          <cell r="U12792">
            <v>0</v>
          </cell>
          <cell r="V12792">
            <v>0</v>
          </cell>
          <cell r="W12792">
            <v>0</v>
          </cell>
          <cell r="X12792">
            <v>0</v>
          </cell>
        </row>
        <row r="12883">
          <cell r="E12883">
            <v>0</v>
          </cell>
          <cell r="F12883">
            <v>0</v>
          </cell>
          <cell r="G12883">
            <v>0</v>
          </cell>
          <cell r="H12883">
            <v>0</v>
          </cell>
          <cell r="I12883">
            <v>0</v>
          </cell>
          <cell r="J12883">
            <v>0</v>
          </cell>
          <cell r="K12883">
            <v>0</v>
          </cell>
          <cell r="L12883">
            <v>0</v>
          </cell>
          <cell r="M12883">
            <v>0</v>
          </cell>
          <cell r="N12883">
            <v>0</v>
          </cell>
          <cell r="O12883">
            <v>0</v>
          </cell>
          <cell r="P12883">
            <v>0</v>
          </cell>
          <cell r="Q12883">
            <v>0</v>
          </cell>
          <cell r="R12883">
            <v>0</v>
          </cell>
          <cell r="S12883">
            <v>0</v>
          </cell>
          <cell r="T12883">
            <v>0</v>
          </cell>
          <cell r="U12883">
            <v>0</v>
          </cell>
          <cell r="V12883">
            <v>0</v>
          </cell>
          <cell r="W12883">
            <v>0</v>
          </cell>
          <cell r="X12883">
            <v>0</v>
          </cell>
        </row>
        <row r="12971">
          <cell r="E12971">
            <v>0</v>
          </cell>
          <cell r="F12971">
            <v>0</v>
          </cell>
          <cell r="G12971">
            <v>0</v>
          </cell>
          <cell r="H12971">
            <v>0</v>
          </cell>
          <cell r="I12971">
            <v>0</v>
          </cell>
          <cell r="J12971">
            <v>0</v>
          </cell>
          <cell r="K12971">
            <v>0</v>
          </cell>
          <cell r="L12971">
            <v>0</v>
          </cell>
          <cell r="M12971">
            <v>0</v>
          </cell>
          <cell r="N12971">
            <v>0</v>
          </cell>
          <cell r="O12971">
            <v>0</v>
          </cell>
          <cell r="P12971">
            <v>0</v>
          </cell>
          <cell r="Q12971">
            <v>0</v>
          </cell>
          <cell r="R12971">
            <v>0</v>
          </cell>
          <cell r="S12971">
            <v>0</v>
          </cell>
          <cell r="T12971">
            <v>0</v>
          </cell>
          <cell r="U12971">
            <v>0</v>
          </cell>
          <cell r="V12971">
            <v>0</v>
          </cell>
          <cell r="W12971">
            <v>0</v>
          </cell>
          <cell r="X12971">
            <v>0</v>
          </cell>
        </row>
        <row r="13023">
          <cell r="E13023">
            <v>11276000</v>
          </cell>
          <cell r="F13023">
            <v>0</v>
          </cell>
          <cell r="G13023">
            <v>0</v>
          </cell>
          <cell r="H13023">
            <v>0</v>
          </cell>
          <cell r="I13023">
            <v>0</v>
          </cell>
          <cell r="J13023">
            <v>0</v>
          </cell>
          <cell r="K13023">
            <v>0</v>
          </cell>
          <cell r="L13023">
            <v>0</v>
          </cell>
          <cell r="M13023">
            <v>0</v>
          </cell>
          <cell r="N13023">
            <v>0</v>
          </cell>
          <cell r="O13023">
            <v>0</v>
          </cell>
          <cell r="P13023">
            <v>0</v>
          </cell>
          <cell r="Q13023">
            <v>0</v>
          </cell>
          <cell r="R13023">
            <v>0</v>
          </cell>
          <cell r="S13023">
            <v>0</v>
          </cell>
          <cell r="T13023">
            <v>0</v>
          </cell>
          <cell r="U13023">
            <v>4000000</v>
          </cell>
          <cell r="V13023">
            <v>0</v>
          </cell>
          <cell r="W13023">
            <v>0</v>
          </cell>
          <cell r="X13023">
            <v>4000000</v>
          </cell>
        </row>
        <row r="13127">
          <cell r="E13127">
            <v>0</v>
          </cell>
          <cell r="F13127">
            <v>0</v>
          </cell>
          <cell r="G13127">
            <v>0</v>
          </cell>
          <cell r="H13127">
            <v>0</v>
          </cell>
          <cell r="I13127">
            <v>0</v>
          </cell>
          <cell r="J13127">
            <v>0</v>
          </cell>
          <cell r="K13127">
            <v>0</v>
          </cell>
          <cell r="L13127">
            <v>0</v>
          </cell>
          <cell r="M13127">
            <v>0</v>
          </cell>
          <cell r="N13127">
            <v>0</v>
          </cell>
          <cell r="O13127">
            <v>1230000</v>
          </cell>
          <cell r="P13127">
            <v>0</v>
          </cell>
          <cell r="Q13127">
            <v>1230000</v>
          </cell>
          <cell r="R13127">
            <v>0</v>
          </cell>
          <cell r="S13127">
            <v>0</v>
          </cell>
          <cell r="T13127">
            <v>0</v>
          </cell>
          <cell r="U13127">
            <v>0</v>
          </cell>
          <cell r="V13127">
            <v>0</v>
          </cell>
          <cell r="W13127">
            <v>0</v>
          </cell>
          <cell r="X13127">
            <v>0</v>
          </cell>
        </row>
        <row r="13261">
          <cell r="E13261">
            <v>0</v>
          </cell>
          <cell r="F13261">
            <v>0</v>
          </cell>
          <cell r="G13261">
            <v>0</v>
          </cell>
          <cell r="H13261">
            <v>0</v>
          </cell>
          <cell r="I13261">
            <v>0</v>
          </cell>
          <cell r="J13261">
            <v>0</v>
          </cell>
          <cell r="K13261">
            <v>0</v>
          </cell>
          <cell r="L13261">
            <v>0</v>
          </cell>
          <cell r="M13261">
            <v>0</v>
          </cell>
          <cell r="N13261">
            <v>0</v>
          </cell>
          <cell r="O13261">
            <v>0</v>
          </cell>
          <cell r="P13261">
            <v>0</v>
          </cell>
          <cell r="Q13261">
            <v>0</v>
          </cell>
          <cell r="R13261">
            <v>0</v>
          </cell>
          <cell r="S13261">
            <v>0</v>
          </cell>
          <cell r="T13261">
            <v>0</v>
          </cell>
          <cell r="U13261">
            <v>0</v>
          </cell>
          <cell r="V13261">
            <v>0</v>
          </cell>
          <cell r="W13261">
            <v>0</v>
          </cell>
          <cell r="X13261">
            <v>0</v>
          </cell>
        </row>
        <row r="13355">
          <cell r="E13355">
            <v>0</v>
          </cell>
          <cell r="F13355">
            <v>1500000</v>
          </cell>
          <cell r="G13355">
            <v>1500000</v>
          </cell>
          <cell r="H13355">
            <v>1500000</v>
          </cell>
          <cell r="I13355">
            <v>0</v>
          </cell>
          <cell r="J13355">
            <v>0</v>
          </cell>
          <cell r="K13355">
            <v>0</v>
          </cell>
          <cell r="L13355">
            <v>0</v>
          </cell>
          <cell r="M13355">
            <v>0</v>
          </cell>
          <cell r="N13355">
            <v>0</v>
          </cell>
          <cell r="O13355">
            <v>1750000</v>
          </cell>
          <cell r="P13355">
            <v>0</v>
          </cell>
          <cell r="Q13355">
            <v>3250000</v>
          </cell>
          <cell r="R13355">
            <v>0</v>
          </cell>
          <cell r="S13355">
            <v>0</v>
          </cell>
          <cell r="T13355">
            <v>0</v>
          </cell>
          <cell r="U13355">
            <v>0</v>
          </cell>
          <cell r="V13355">
            <v>0</v>
          </cell>
          <cell r="W13355">
            <v>0</v>
          </cell>
          <cell r="X13355">
            <v>0</v>
          </cell>
        </row>
        <row r="13461">
          <cell r="E13461">
            <v>0</v>
          </cell>
          <cell r="F13461">
            <v>0</v>
          </cell>
          <cell r="G13461">
            <v>0</v>
          </cell>
          <cell r="H13461">
            <v>0</v>
          </cell>
          <cell r="I13461">
            <v>0</v>
          </cell>
          <cell r="J13461">
            <v>0</v>
          </cell>
          <cell r="K13461">
            <v>0</v>
          </cell>
          <cell r="L13461">
            <v>0</v>
          </cell>
          <cell r="M13461">
            <v>0</v>
          </cell>
          <cell r="N13461">
            <v>0</v>
          </cell>
          <cell r="O13461">
            <v>0</v>
          </cell>
          <cell r="P13461">
            <v>0</v>
          </cell>
          <cell r="Q13461">
            <v>0</v>
          </cell>
          <cell r="R13461">
            <v>0</v>
          </cell>
          <cell r="S13461">
            <v>0</v>
          </cell>
          <cell r="T13461">
            <v>0</v>
          </cell>
          <cell r="U13461">
            <v>0</v>
          </cell>
          <cell r="V13461">
            <v>0</v>
          </cell>
          <cell r="W13461">
            <v>0</v>
          </cell>
          <cell r="X13461">
            <v>0</v>
          </cell>
        </row>
        <row r="13530">
          <cell r="E13530">
            <v>0</v>
          </cell>
          <cell r="F13530">
            <v>0</v>
          </cell>
          <cell r="G13530">
            <v>0</v>
          </cell>
          <cell r="H13530">
            <v>0</v>
          </cell>
          <cell r="I13530">
            <v>0</v>
          </cell>
          <cell r="J13530">
            <v>0</v>
          </cell>
          <cell r="K13530">
            <v>0</v>
          </cell>
          <cell r="L13530">
            <v>0</v>
          </cell>
          <cell r="M13530">
            <v>0</v>
          </cell>
          <cell r="N13530">
            <v>0</v>
          </cell>
          <cell r="O13530">
            <v>11950000</v>
          </cell>
          <cell r="P13530">
            <v>0</v>
          </cell>
          <cell r="Q13530">
            <v>11950000</v>
          </cell>
          <cell r="R13530">
            <v>0</v>
          </cell>
          <cell r="S13530">
            <v>0</v>
          </cell>
          <cell r="T13530">
            <v>0</v>
          </cell>
          <cell r="U13530">
            <v>0</v>
          </cell>
          <cell r="V13530">
            <v>0</v>
          </cell>
          <cell r="W13530">
            <v>0</v>
          </cell>
          <cell r="X13530">
            <v>0</v>
          </cell>
        </row>
        <row r="13669">
          <cell r="E13669">
            <v>253200000</v>
          </cell>
          <cell r="F13669">
            <v>0</v>
          </cell>
          <cell r="G13669">
            <v>0</v>
          </cell>
          <cell r="H13669">
            <v>0</v>
          </cell>
          <cell r="I13669">
            <v>0</v>
          </cell>
          <cell r="J13669">
            <v>0</v>
          </cell>
          <cell r="K13669">
            <v>0</v>
          </cell>
          <cell r="L13669">
            <v>0</v>
          </cell>
          <cell r="M13669">
            <v>0</v>
          </cell>
          <cell r="N13669">
            <v>0</v>
          </cell>
          <cell r="O13669">
            <v>38648000</v>
          </cell>
          <cell r="P13669">
            <v>0</v>
          </cell>
          <cell r="Q13669">
            <v>38648000</v>
          </cell>
          <cell r="R13669">
            <v>0</v>
          </cell>
          <cell r="S13669">
            <v>0</v>
          </cell>
          <cell r="T13669">
            <v>0</v>
          </cell>
          <cell r="U13669">
            <v>0</v>
          </cell>
          <cell r="V13669">
            <v>0</v>
          </cell>
          <cell r="W13669">
            <v>0</v>
          </cell>
          <cell r="X13669">
            <v>0</v>
          </cell>
        </row>
        <row r="13830">
          <cell r="E13830">
            <v>27673160</v>
          </cell>
          <cell r="F13830">
            <v>0</v>
          </cell>
          <cell r="G13830">
            <v>0</v>
          </cell>
          <cell r="H13830">
            <v>0</v>
          </cell>
          <cell r="I13830">
            <v>0</v>
          </cell>
          <cell r="J13830">
            <v>0</v>
          </cell>
          <cell r="K13830">
            <v>0</v>
          </cell>
          <cell r="L13830">
            <v>0</v>
          </cell>
          <cell r="M13830">
            <v>0</v>
          </cell>
          <cell r="N13830">
            <v>0</v>
          </cell>
          <cell r="O13830">
            <v>0</v>
          </cell>
          <cell r="P13830">
            <v>0</v>
          </cell>
          <cell r="Q13830">
            <v>0</v>
          </cell>
          <cell r="R13830">
            <v>0</v>
          </cell>
          <cell r="S13830">
            <v>0</v>
          </cell>
          <cell r="T13830">
            <v>0</v>
          </cell>
          <cell r="U13830">
            <v>0</v>
          </cell>
          <cell r="V13830">
            <v>0</v>
          </cell>
          <cell r="W13830">
            <v>0</v>
          </cell>
          <cell r="X13830">
            <v>0</v>
          </cell>
        </row>
        <row r="14000">
          <cell r="E14000">
            <v>0</v>
          </cell>
          <cell r="F14000">
            <v>0</v>
          </cell>
          <cell r="G14000">
            <v>0</v>
          </cell>
          <cell r="H14000">
            <v>0</v>
          </cell>
          <cell r="I14000">
            <v>0</v>
          </cell>
          <cell r="J14000">
            <v>0</v>
          </cell>
          <cell r="K14000">
            <v>0</v>
          </cell>
          <cell r="L14000">
            <v>0</v>
          </cell>
          <cell r="M14000">
            <v>0</v>
          </cell>
          <cell r="N14000">
            <v>0</v>
          </cell>
          <cell r="O14000">
            <v>32015000</v>
          </cell>
          <cell r="P14000">
            <v>0</v>
          </cell>
          <cell r="Q14000">
            <v>32015000</v>
          </cell>
          <cell r="R14000">
            <v>0</v>
          </cell>
          <cell r="S14000">
            <v>0</v>
          </cell>
          <cell r="T14000">
            <v>0</v>
          </cell>
          <cell r="U14000">
            <v>0</v>
          </cell>
          <cell r="V14000">
            <v>0</v>
          </cell>
          <cell r="W14000">
            <v>0</v>
          </cell>
          <cell r="X14000">
            <v>0</v>
          </cell>
        </row>
        <row r="14291">
          <cell r="E14291">
            <v>55326000</v>
          </cell>
          <cell r="F14291">
            <v>0</v>
          </cell>
          <cell r="G14291">
            <v>0</v>
          </cell>
          <cell r="H14291">
            <v>0</v>
          </cell>
          <cell r="I14291">
            <v>0</v>
          </cell>
          <cell r="J14291">
            <v>0</v>
          </cell>
          <cell r="K14291">
            <v>38920000</v>
          </cell>
          <cell r="L14291">
            <v>0</v>
          </cell>
          <cell r="M14291">
            <v>0</v>
          </cell>
          <cell r="N14291">
            <v>0</v>
          </cell>
          <cell r="O14291">
            <v>0</v>
          </cell>
          <cell r="P14291">
            <v>0</v>
          </cell>
          <cell r="Q14291">
            <v>38920000</v>
          </cell>
          <cell r="R14291">
            <v>45000</v>
          </cell>
          <cell r="S14291">
            <v>0</v>
          </cell>
          <cell r="T14291">
            <v>0</v>
          </cell>
          <cell r="U14291">
            <v>0</v>
          </cell>
          <cell r="V14291">
            <v>0</v>
          </cell>
          <cell r="W14291">
            <v>0</v>
          </cell>
          <cell r="X14291">
            <v>45000</v>
          </cell>
        </row>
        <row r="14474">
          <cell r="E14474">
            <v>0</v>
          </cell>
          <cell r="F14474">
            <v>0</v>
          </cell>
          <cell r="G14474">
            <v>0</v>
          </cell>
          <cell r="H14474">
            <v>0</v>
          </cell>
          <cell r="I14474">
            <v>0</v>
          </cell>
          <cell r="J14474">
            <v>0</v>
          </cell>
          <cell r="K14474">
            <v>0</v>
          </cell>
          <cell r="L14474">
            <v>0</v>
          </cell>
          <cell r="M14474">
            <v>0</v>
          </cell>
          <cell r="N14474">
            <v>0</v>
          </cell>
          <cell r="O14474">
            <v>0</v>
          </cell>
          <cell r="P14474">
            <v>0</v>
          </cell>
          <cell r="Q14474">
            <v>0</v>
          </cell>
          <cell r="R14474">
            <v>0</v>
          </cell>
          <cell r="S14474">
            <v>0</v>
          </cell>
          <cell r="T14474">
            <v>0</v>
          </cell>
          <cell r="U14474">
            <v>0</v>
          </cell>
          <cell r="V14474">
            <v>0</v>
          </cell>
          <cell r="W14474">
            <v>0</v>
          </cell>
          <cell r="X14474">
            <v>0</v>
          </cell>
        </row>
        <row r="14754">
          <cell r="E14754">
            <v>135540200</v>
          </cell>
          <cell r="F14754">
            <v>15500000</v>
          </cell>
          <cell r="G14754">
            <v>15090000</v>
          </cell>
          <cell r="H14754">
            <v>15090000</v>
          </cell>
          <cell r="I14754">
            <v>0</v>
          </cell>
          <cell r="J14754">
            <v>0</v>
          </cell>
          <cell r="K14754">
            <v>23850000</v>
          </cell>
          <cell r="L14754">
            <v>0</v>
          </cell>
          <cell r="M14754">
            <v>0</v>
          </cell>
          <cell r="N14754">
            <v>0</v>
          </cell>
          <cell r="O14754">
            <v>0</v>
          </cell>
          <cell r="P14754">
            <v>0</v>
          </cell>
          <cell r="Q14754">
            <v>38940000</v>
          </cell>
          <cell r="R14754">
            <v>0</v>
          </cell>
          <cell r="S14754">
            <v>0</v>
          </cell>
          <cell r="T14754">
            <v>0</v>
          </cell>
          <cell r="U14754">
            <v>0</v>
          </cell>
          <cell r="V14754">
            <v>0</v>
          </cell>
          <cell r="W14754">
            <v>0</v>
          </cell>
          <cell r="X14754">
            <v>0</v>
          </cell>
        </row>
        <row r="15154">
          <cell r="E15154">
            <v>0</v>
          </cell>
          <cell r="F15154">
            <v>0</v>
          </cell>
          <cell r="G15154">
            <v>0</v>
          </cell>
          <cell r="H15154">
            <v>0</v>
          </cell>
          <cell r="I15154">
            <v>0</v>
          </cell>
          <cell r="J15154">
            <v>0</v>
          </cell>
          <cell r="K15154">
            <v>0</v>
          </cell>
          <cell r="L15154">
            <v>0</v>
          </cell>
          <cell r="M15154">
            <v>0</v>
          </cell>
          <cell r="N15154">
            <v>0</v>
          </cell>
          <cell r="O15154">
            <v>0</v>
          </cell>
          <cell r="P15154">
            <v>0</v>
          </cell>
          <cell r="Q15154">
            <v>0</v>
          </cell>
          <cell r="R15154">
            <v>0</v>
          </cell>
          <cell r="S15154">
            <v>0</v>
          </cell>
          <cell r="T15154">
            <v>0</v>
          </cell>
          <cell r="U15154">
            <v>0</v>
          </cell>
          <cell r="V15154">
            <v>0</v>
          </cell>
          <cell r="W15154">
            <v>0</v>
          </cell>
          <cell r="X1515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99"/>
  <sheetViews>
    <sheetView tabSelected="1" workbookViewId="0">
      <selection sqref="A1:XFD1048576"/>
    </sheetView>
  </sheetViews>
  <sheetFormatPr defaultColWidth="8.85546875" defaultRowHeight="12.75"/>
  <cols>
    <col min="1" max="1" width="4.28515625" style="7" customWidth="1"/>
    <col min="2" max="2" width="29.5703125" style="84" customWidth="1"/>
    <col min="3" max="4" width="21.85546875" style="9" customWidth="1"/>
    <col min="5" max="5" width="19.7109375" style="9" customWidth="1"/>
    <col min="6" max="6" width="18.5703125" style="9" customWidth="1"/>
    <col min="7" max="7" width="16.42578125" style="9" customWidth="1"/>
    <col min="8" max="10" width="18.5703125" style="9" customWidth="1"/>
    <col min="11" max="11" width="17.5703125" style="9" customWidth="1"/>
    <col min="12" max="12" width="16.42578125" style="9" customWidth="1"/>
    <col min="13" max="13" width="18.28515625" style="9" customWidth="1"/>
    <col min="14" max="14" width="17.5703125" style="9" bestFit="1" customWidth="1"/>
    <col min="15" max="15" width="17.5703125" style="9" customWidth="1"/>
    <col min="16" max="16" width="17.5703125" style="9" bestFit="1" customWidth="1"/>
    <col min="17" max="17" width="15" style="9" customWidth="1"/>
    <col min="18" max="18" width="17.5703125" style="9" bestFit="1" customWidth="1"/>
    <col min="19" max="19" width="16.42578125" style="9" bestFit="1" customWidth="1"/>
    <col min="20" max="22" width="16.5703125" style="9" customWidth="1"/>
    <col min="23" max="23" width="22.5703125" style="9" customWidth="1"/>
    <col min="24" max="25" width="8.140625" style="9" customWidth="1"/>
    <col min="26" max="26" width="20.140625" style="9" bestFit="1" customWidth="1"/>
    <col min="27" max="27" width="9" style="9" bestFit="1" customWidth="1"/>
    <col min="28" max="28" width="20.140625" style="9" bestFit="1" customWidth="1"/>
    <col min="29" max="29" width="9.140625" style="10" bestFit="1" customWidth="1"/>
    <col min="30" max="126" width="8.85546875" style="10"/>
    <col min="127" max="127" width="16.42578125" style="10" bestFit="1" customWidth="1"/>
    <col min="128" max="16384" width="8.85546875" style="10"/>
  </cols>
  <sheetData>
    <row r="1" spans="1:31" s="4" customFormat="1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3"/>
      <c r="AA1" s="3"/>
      <c r="AB1" s="3"/>
    </row>
    <row r="2" spans="1:31" s="6" customFormat="1" ht="18.7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5"/>
      <c r="AA2" s="5"/>
      <c r="AB2" s="5"/>
    </row>
    <row r="3" spans="1:31" s="4" customFormat="1" ht="18.7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/>
      <c r="Z3" s="3"/>
      <c r="AA3" s="3"/>
      <c r="AB3" s="3"/>
    </row>
    <row r="4" spans="1:31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31">
      <c r="A5" s="11"/>
      <c r="B5" s="11"/>
      <c r="W5" s="8"/>
      <c r="X5" s="8"/>
      <c r="Y5" s="8"/>
    </row>
    <row r="6" spans="1:31" s="25" customFormat="1">
      <c r="A6" s="12" t="s">
        <v>3</v>
      </c>
      <c r="B6" s="13" t="s">
        <v>4</v>
      </c>
      <c r="C6" s="14" t="s">
        <v>5</v>
      </c>
      <c r="D6" s="15" t="s">
        <v>6</v>
      </c>
      <c r="E6" s="16" t="s">
        <v>7</v>
      </c>
      <c r="F6" s="17" t="s">
        <v>8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9"/>
      <c r="V6" s="20"/>
      <c r="W6" s="21" t="s">
        <v>5</v>
      </c>
      <c r="X6" s="22" t="s">
        <v>9</v>
      </c>
      <c r="Y6" s="23"/>
      <c r="Z6" s="24"/>
      <c r="AA6" s="24"/>
      <c r="AB6" s="24"/>
    </row>
    <row r="7" spans="1:31" s="25" customFormat="1">
      <c r="A7" s="12"/>
      <c r="B7" s="13"/>
      <c r="C7" s="26" t="s">
        <v>10</v>
      </c>
      <c r="D7" s="27"/>
      <c r="E7" s="28"/>
      <c r="F7" s="29" t="s">
        <v>11</v>
      </c>
      <c r="G7" s="30"/>
      <c r="H7" s="30"/>
      <c r="I7" s="30"/>
      <c r="J7" s="30"/>
      <c r="K7" s="30"/>
      <c r="L7" s="30"/>
      <c r="M7" s="30"/>
      <c r="N7" s="30"/>
      <c r="O7" s="31"/>
      <c r="P7" s="32" t="s">
        <v>12</v>
      </c>
      <c r="Q7" s="33"/>
      <c r="R7" s="33"/>
      <c r="S7" s="33"/>
      <c r="T7" s="33"/>
      <c r="U7" s="33"/>
      <c r="V7" s="34"/>
      <c r="W7" s="35" t="s">
        <v>13</v>
      </c>
      <c r="X7" s="22"/>
      <c r="Y7" s="23"/>
      <c r="Z7" s="24"/>
      <c r="AA7" s="24"/>
      <c r="AB7" s="24"/>
    </row>
    <row r="8" spans="1:31" s="25" customFormat="1">
      <c r="A8" s="12"/>
      <c r="B8" s="13"/>
      <c r="C8" s="26" t="s">
        <v>14</v>
      </c>
      <c r="D8" s="36" t="s">
        <v>2</v>
      </c>
      <c r="E8" s="37" t="s">
        <v>15</v>
      </c>
      <c r="F8" s="38" t="s">
        <v>15</v>
      </c>
      <c r="G8" s="39" t="s">
        <v>16</v>
      </c>
      <c r="H8" s="39" t="s">
        <v>17</v>
      </c>
      <c r="I8" s="39" t="s">
        <v>18</v>
      </c>
      <c r="J8" s="39" t="s">
        <v>19</v>
      </c>
      <c r="K8" s="39" t="s">
        <v>20</v>
      </c>
      <c r="L8" s="39" t="s">
        <v>21</v>
      </c>
      <c r="M8" s="39" t="s">
        <v>22</v>
      </c>
      <c r="N8" s="40" t="s">
        <v>23</v>
      </c>
      <c r="O8" s="41" t="s">
        <v>24</v>
      </c>
      <c r="P8" s="42" t="s">
        <v>23</v>
      </c>
      <c r="Q8" s="43" t="s">
        <v>25</v>
      </c>
      <c r="R8" s="43" t="s">
        <v>21</v>
      </c>
      <c r="S8" s="43" t="s">
        <v>22</v>
      </c>
      <c r="T8" s="44" t="s">
        <v>26</v>
      </c>
      <c r="U8" s="44"/>
      <c r="V8" s="45" t="s">
        <v>24</v>
      </c>
      <c r="W8" s="35" t="s">
        <v>14</v>
      </c>
      <c r="X8" s="22"/>
      <c r="Y8" s="23"/>
      <c r="Z8" s="24"/>
      <c r="AA8" s="24"/>
      <c r="AB8" s="24"/>
    </row>
    <row r="9" spans="1:31" s="25" customFormat="1" ht="25.5">
      <c r="A9" s="12"/>
      <c r="B9" s="13"/>
      <c r="C9" s="46" t="s">
        <v>27</v>
      </c>
      <c r="D9" s="47"/>
      <c r="E9" s="48"/>
      <c r="F9" s="38"/>
      <c r="G9" s="39"/>
      <c r="H9" s="39"/>
      <c r="I9" s="39"/>
      <c r="J9" s="39"/>
      <c r="K9" s="39"/>
      <c r="L9" s="39"/>
      <c r="M9" s="39"/>
      <c r="N9" s="40"/>
      <c r="O9" s="49"/>
      <c r="P9" s="50"/>
      <c r="Q9" s="43"/>
      <c r="R9" s="43"/>
      <c r="S9" s="43"/>
      <c r="T9" s="51" t="s">
        <v>28</v>
      </c>
      <c r="U9" s="51" t="s">
        <v>29</v>
      </c>
      <c r="V9" s="52"/>
      <c r="W9" s="53" t="s">
        <v>27</v>
      </c>
      <c r="X9" s="22"/>
      <c r="Y9" s="23"/>
      <c r="Z9" s="24"/>
      <c r="AA9" s="54" t="s">
        <v>30</v>
      </c>
      <c r="AB9" s="54" t="s">
        <v>31</v>
      </c>
      <c r="AC9" s="55" t="s">
        <v>32</v>
      </c>
      <c r="AD9" s="55"/>
    </row>
    <row r="10" spans="1:31" s="60" customFormat="1">
      <c r="A10" s="56">
        <v>1</v>
      </c>
      <c r="B10" s="56">
        <v>4</v>
      </c>
      <c r="C10" s="56">
        <v>5</v>
      </c>
      <c r="D10" s="56">
        <v>6</v>
      </c>
      <c r="E10" s="57">
        <v>7</v>
      </c>
      <c r="F10" s="58">
        <v>8</v>
      </c>
      <c r="G10" s="56">
        <v>9</v>
      </c>
      <c r="H10" s="56">
        <v>10</v>
      </c>
      <c r="I10" s="56">
        <v>11</v>
      </c>
      <c r="J10" s="56">
        <v>12</v>
      </c>
      <c r="K10" s="56">
        <v>13</v>
      </c>
      <c r="L10" s="56">
        <v>14</v>
      </c>
      <c r="M10" s="56">
        <v>15</v>
      </c>
      <c r="N10" s="57">
        <v>16</v>
      </c>
      <c r="O10" s="56"/>
      <c r="P10" s="59">
        <v>17</v>
      </c>
      <c r="Q10" s="56">
        <v>18</v>
      </c>
      <c r="R10" s="56">
        <v>19</v>
      </c>
      <c r="S10" s="56">
        <v>20</v>
      </c>
      <c r="T10" s="56">
        <v>22</v>
      </c>
      <c r="U10" s="56">
        <v>23</v>
      </c>
      <c r="V10" s="56"/>
      <c r="W10" s="56">
        <v>24</v>
      </c>
      <c r="X10" s="56">
        <v>25</v>
      </c>
      <c r="Z10" s="61"/>
      <c r="AA10" s="62" t="s">
        <v>33</v>
      </c>
      <c r="AC10" s="63" t="s">
        <v>34</v>
      </c>
      <c r="AD10" s="63"/>
    </row>
    <row r="11" spans="1:31">
      <c r="A11" s="64"/>
      <c r="B11" s="65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7"/>
      <c r="X11" s="67"/>
      <c r="Y11" s="8"/>
    </row>
    <row r="12" spans="1:31" s="72" customFormat="1">
      <c r="A12" s="68">
        <v>1</v>
      </c>
      <c r="B12" s="69" t="s">
        <v>35</v>
      </c>
      <c r="C12" s="70">
        <f>'[1]per SKPD'!E429</f>
        <v>226393000</v>
      </c>
      <c r="D12" s="70">
        <f>'[1]per SKPD'!F429</f>
        <v>11570000</v>
      </c>
      <c r="E12" s="70">
        <f>'[1]per SKPD'!G429</f>
        <v>11534000</v>
      </c>
      <c r="F12" s="70">
        <f>'[1]per SKPD'!H429</f>
        <v>11534000</v>
      </c>
      <c r="G12" s="70">
        <f>'[1]per SKPD'!I429</f>
        <v>0</v>
      </c>
      <c r="H12" s="70">
        <f>'[1]per SKPD'!J429</f>
        <v>0</v>
      </c>
      <c r="I12" s="70">
        <f>'[1]per SKPD'!K429</f>
        <v>0</v>
      </c>
      <c r="J12" s="70">
        <f>'[1]per SKPD'!L429</f>
        <v>0</v>
      </c>
      <c r="K12" s="70">
        <f>'[1]per SKPD'!M429</f>
        <v>0</v>
      </c>
      <c r="L12" s="70">
        <f>'[1]per SKPD'!N429</f>
        <v>0</v>
      </c>
      <c r="M12" s="70">
        <f>'[1]per SKPD'!O429</f>
        <v>10129943090</v>
      </c>
      <c r="N12" s="70">
        <f>'[1]per SKPD'!P429</f>
        <v>0</v>
      </c>
      <c r="O12" s="70">
        <f>'[1]per SKPD'!Q429</f>
        <v>10141477090</v>
      </c>
      <c r="P12" s="70">
        <f>'[1]per SKPD'!R429</f>
        <v>0</v>
      </c>
      <c r="Q12" s="70">
        <f>'[1]per SKPD'!S429</f>
        <v>0</v>
      </c>
      <c r="R12" s="70">
        <f>'[1]per SKPD'!T429</f>
        <v>0</v>
      </c>
      <c r="S12" s="70">
        <f>'[1]per SKPD'!U429</f>
        <v>0</v>
      </c>
      <c r="T12" s="70">
        <f>'[1]per SKPD'!V429</f>
        <v>0</v>
      </c>
      <c r="U12" s="70">
        <f>'[1]per SKPD'!W429</f>
        <v>0</v>
      </c>
      <c r="V12" s="70">
        <f>'[1]per SKPD'!X429</f>
        <v>0</v>
      </c>
      <c r="W12" s="71">
        <f t="shared" ref="W12:W75" si="0">C12+O12-V12</f>
        <v>10367870090</v>
      </c>
      <c r="X12" s="71"/>
      <c r="Y12" s="8"/>
      <c r="Z12" s="9">
        <f t="shared" ref="Z12:Z75" si="1">C12+F12+G12+H12+I12+J12+K12+L12+M12+N12-P12-Q12-S12-R12-T12-U12</f>
        <v>10367870090</v>
      </c>
      <c r="AA12" s="9">
        <f t="shared" ref="AA12:AA75" si="2">W12-Z12</f>
        <v>0</v>
      </c>
      <c r="AB12" s="9">
        <f t="shared" ref="AB12:AB75" si="3">C12</f>
        <v>226393000</v>
      </c>
      <c r="AC12" s="10">
        <f t="shared" ref="AC12:AC75" si="4">Z12-AB12</f>
        <v>10141477090</v>
      </c>
      <c r="AD12" s="10">
        <f t="shared" ref="AD12:AD75" si="5">O12-V12</f>
        <v>10141477090</v>
      </c>
      <c r="AE12" s="10">
        <f t="shared" ref="AE12:AE75" si="6">AC12-AD12</f>
        <v>0</v>
      </c>
    </row>
    <row r="13" spans="1:31" s="72" customFormat="1">
      <c r="A13" s="68">
        <v>2</v>
      </c>
      <c r="B13" s="69" t="s">
        <v>36</v>
      </c>
      <c r="C13" s="70">
        <f>'[1]per SKPD'!E2824</f>
        <v>622657279</v>
      </c>
      <c r="D13" s="70">
        <f>'[1]per SKPD'!F2824</f>
        <v>0</v>
      </c>
      <c r="E13" s="70">
        <f>'[1]per SKPD'!G2824</f>
        <v>0</v>
      </c>
      <c r="F13" s="70">
        <f>'[1]per SKPD'!H2824</f>
        <v>0</v>
      </c>
      <c r="G13" s="70">
        <f>'[1]per SKPD'!I2824</f>
        <v>0</v>
      </c>
      <c r="H13" s="70">
        <f>'[1]per SKPD'!J2824</f>
        <v>0</v>
      </c>
      <c r="I13" s="70">
        <f>'[1]per SKPD'!K2824</f>
        <v>48300000</v>
      </c>
      <c r="J13" s="70">
        <f>'[1]per SKPD'!L2824</f>
        <v>0</v>
      </c>
      <c r="K13" s="70">
        <f>'[1]per SKPD'!M2824</f>
        <v>0</v>
      </c>
      <c r="L13" s="70">
        <f>'[1]per SKPD'!N2824</f>
        <v>0</v>
      </c>
      <c r="M13" s="70">
        <f>'[1]per SKPD'!O2824</f>
        <v>8467081382</v>
      </c>
      <c r="N13" s="70">
        <f>'[1]per SKPD'!P2824</f>
        <v>0</v>
      </c>
      <c r="O13" s="70">
        <f>'[1]per SKPD'!Q2824</f>
        <v>8515381382</v>
      </c>
      <c r="P13" s="70">
        <f>'[1]per SKPD'!R2824</f>
        <v>0</v>
      </c>
      <c r="Q13" s="70">
        <f>'[1]per SKPD'!S2824</f>
        <v>0</v>
      </c>
      <c r="R13" s="70">
        <f>'[1]per SKPD'!T2824</f>
        <v>0</v>
      </c>
      <c r="S13" s="70">
        <f>'[1]per SKPD'!U2824</f>
        <v>204906779</v>
      </c>
      <c r="T13" s="70">
        <f>'[1]per SKPD'!V2824</f>
        <v>0</v>
      </c>
      <c r="U13" s="70">
        <f>'[1]per SKPD'!W2824</f>
        <v>0</v>
      </c>
      <c r="V13" s="70">
        <f>'[1]per SKPD'!X2824</f>
        <v>204906779</v>
      </c>
      <c r="W13" s="71">
        <f t="shared" si="0"/>
        <v>8933131882</v>
      </c>
      <c r="X13" s="71"/>
      <c r="Y13" s="8"/>
      <c r="Z13" s="9">
        <f t="shared" si="1"/>
        <v>8933131882</v>
      </c>
      <c r="AA13" s="9">
        <f t="shared" si="2"/>
        <v>0</v>
      </c>
      <c r="AB13" s="9">
        <f t="shared" si="3"/>
        <v>622657279</v>
      </c>
      <c r="AC13" s="10">
        <f t="shared" si="4"/>
        <v>8310474603</v>
      </c>
      <c r="AD13" s="10">
        <f t="shared" si="5"/>
        <v>8310474603</v>
      </c>
      <c r="AE13" s="10">
        <f t="shared" si="6"/>
        <v>0</v>
      </c>
    </row>
    <row r="14" spans="1:31" s="72" customFormat="1">
      <c r="A14" s="68">
        <v>3</v>
      </c>
      <c r="B14" s="69" t="s">
        <v>37</v>
      </c>
      <c r="C14" s="70">
        <f>'[1]per SKPD'!E5445</f>
        <v>261122000</v>
      </c>
      <c r="D14" s="70">
        <f>'[1]per SKPD'!F5445</f>
        <v>0</v>
      </c>
      <c r="E14" s="70">
        <f>'[1]per SKPD'!G5445</f>
        <v>0</v>
      </c>
      <c r="F14" s="70">
        <f>'[1]per SKPD'!H5445</f>
        <v>0</v>
      </c>
      <c r="G14" s="70">
        <f>'[1]per SKPD'!I5445</f>
        <v>0</v>
      </c>
      <c r="H14" s="70">
        <f>'[1]per SKPD'!J5445</f>
        <v>0</v>
      </c>
      <c r="I14" s="70">
        <f>'[1]per SKPD'!K5445</f>
        <v>0</v>
      </c>
      <c r="J14" s="70">
        <f>'[1]per SKPD'!L5445</f>
        <v>0</v>
      </c>
      <c r="K14" s="70">
        <f>'[1]per SKPD'!M5445</f>
        <v>0</v>
      </c>
      <c r="L14" s="70">
        <f>'[1]per SKPD'!N5445</f>
        <v>0</v>
      </c>
      <c r="M14" s="70">
        <f>'[1]per SKPD'!O5445</f>
        <v>0</v>
      </c>
      <c r="N14" s="70">
        <f>'[1]per SKPD'!P5445</f>
        <v>0</v>
      </c>
      <c r="O14" s="70">
        <f>'[1]per SKPD'!Q5445</f>
        <v>0</v>
      </c>
      <c r="P14" s="70">
        <f>'[1]per SKPD'!R5445</f>
        <v>0</v>
      </c>
      <c r="Q14" s="70">
        <f>'[1]per SKPD'!S5445</f>
        <v>0</v>
      </c>
      <c r="R14" s="70">
        <f>'[1]per SKPD'!T5445</f>
        <v>0</v>
      </c>
      <c r="S14" s="70">
        <f>'[1]per SKPD'!U5445</f>
        <v>0</v>
      </c>
      <c r="T14" s="70">
        <f>'[1]per SKPD'!V5445</f>
        <v>0</v>
      </c>
      <c r="U14" s="70">
        <f>'[1]per SKPD'!W5445</f>
        <v>0</v>
      </c>
      <c r="V14" s="70">
        <f>'[1]per SKPD'!X5445</f>
        <v>0</v>
      </c>
      <c r="W14" s="71">
        <f t="shared" si="0"/>
        <v>261122000</v>
      </c>
      <c r="X14" s="71"/>
      <c r="Y14" s="8"/>
      <c r="Z14" s="9">
        <f t="shared" si="1"/>
        <v>261122000</v>
      </c>
      <c r="AA14" s="9">
        <f t="shared" si="2"/>
        <v>0</v>
      </c>
      <c r="AB14" s="9">
        <f t="shared" si="3"/>
        <v>261122000</v>
      </c>
      <c r="AC14" s="10">
        <f t="shared" si="4"/>
        <v>0</v>
      </c>
      <c r="AD14" s="10">
        <f t="shared" si="5"/>
        <v>0</v>
      </c>
      <c r="AE14" s="10">
        <f t="shared" si="6"/>
        <v>0</v>
      </c>
    </row>
    <row r="15" spans="1:31" s="72" customFormat="1">
      <c r="A15" s="68">
        <v>4</v>
      </c>
      <c r="B15" s="69" t="s">
        <v>38</v>
      </c>
      <c r="C15" s="70">
        <f>'[1]per SKPD'!E5845</f>
        <v>49390000</v>
      </c>
      <c r="D15" s="70">
        <f>'[1]per SKPD'!F5845</f>
        <v>0</v>
      </c>
      <c r="E15" s="70">
        <f>'[1]per SKPD'!G5845</f>
        <v>0</v>
      </c>
      <c r="F15" s="70">
        <f>'[1]per SKPD'!H5845</f>
        <v>0</v>
      </c>
      <c r="G15" s="70">
        <f>'[1]per SKPD'!I5845</f>
        <v>0</v>
      </c>
      <c r="H15" s="70">
        <f>'[1]per SKPD'!J5845</f>
        <v>0</v>
      </c>
      <c r="I15" s="70">
        <f>'[1]per SKPD'!K5845</f>
        <v>0</v>
      </c>
      <c r="J15" s="70">
        <f>'[1]per SKPD'!L5845</f>
        <v>0</v>
      </c>
      <c r="K15" s="70">
        <f>'[1]per SKPD'!M5845</f>
        <v>0</v>
      </c>
      <c r="L15" s="70">
        <f>'[1]per SKPD'!N5845</f>
        <v>0</v>
      </c>
      <c r="M15" s="70">
        <f>'[1]per SKPD'!O5845</f>
        <v>0</v>
      </c>
      <c r="N15" s="70">
        <f>'[1]per SKPD'!P5845</f>
        <v>0</v>
      </c>
      <c r="O15" s="70">
        <f>'[1]per SKPD'!Q5845</f>
        <v>0</v>
      </c>
      <c r="P15" s="70">
        <f>'[1]per SKPD'!R5845</f>
        <v>0</v>
      </c>
      <c r="Q15" s="70">
        <f>'[1]per SKPD'!S5845</f>
        <v>0</v>
      </c>
      <c r="R15" s="70">
        <f>'[1]per SKPD'!T5845</f>
        <v>0</v>
      </c>
      <c r="S15" s="70">
        <f>'[1]per SKPD'!U5845</f>
        <v>0</v>
      </c>
      <c r="T15" s="70">
        <f>'[1]per SKPD'!V5845</f>
        <v>0</v>
      </c>
      <c r="U15" s="70">
        <f>'[1]per SKPD'!W5845</f>
        <v>0</v>
      </c>
      <c r="V15" s="70">
        <f>'[1]per SKPD'!X5845</f>
        <v>0</v>
      </c>
      <c r="W15" s="71">
        <f t="shared" si="0"/>
        <v>49390000</v>
      </c>
      <c r="X15" s="71"/>
      <c r="Y15" s="8"/>
      <c r="Z15" s="9">
        <f t="shared" si="1"/>
        <v>49390000</v>
      </c>
      <c r="AA15" s="9">
        <f t="shared" si="2"/>
        <v>0</v>
      </c>
      <c r="AB15" s="9">
        <f t="shared" si="3"/>
        <v>49390000</v>
      </c>
      <c r="AC15" s="10">
        <f t="shared" si="4"/>
        <v>0</v>
      </c>
      <c r="AD15" s="10">
        <f t="shared" si="5"/>
        <v>0</v>
      </c>
      <c r="AE15" s="10">
        <f t="shared" si="6"/>
        <v>0</v>
      </c>
    </row>
    <row r="16" spans="1:31" s="72" customFormat="1">
      <c r="A16" s="68">
        <v>5</v>
      </c>
      <c r="B16" s="69" t="s">
        <v>39</v>
      </c>
      <c r="C16" s="70">
        <f>'[1]per SKPD'!E5978</f>
        <v>139691250</v>
      </c>
      <c r="D16" s="70">
        <f>'[1]per SKPD'!F5978</f>
        <v>0</v>
      </c>
      <c r="E16" s="70">
        <f>'[1]per SKPD'!G5978</f>
        <v>0</v>
      </c>
      <c r="F16" s="70">
        <f>'[1]per SKPD'!H5978</f>
        <v>0</v>
      </c>
      <c r="G16" s="70">
        <f>'[1]per SKPD'!I5978</f>
        <v>0</v>
      </c>
      <c r="H16" s="70">
        <f>'[1]per SKPD'!J5978</f>
        <v>0</v>
      </c>
      <c r="I16" s="70">
        <f>'[1]per SKPD'!K5978</f>
        <v>0</v>
      </c>
      <c r="J16" s="70">
        <f>'[1]per SKPD'!L5978</f>
        <v>0</v>
      </c>
      <c r="K16" s="70">
        <f>'[1]per SKPD'!M5978</f>
        <v>0</v>
      </c>
      <c r="L16" s="70">
        <f>'[1]per SKPD'!N5978</f>
        <v>0</v>
      </c>
      <c r="M16" s="70">
        <f>'[1]per SKPD'!O5978</f>
        <v>0</v>
      </c>
      <c r="N16" s="70">
        <f>'[1]per SKPD'!P5978</f>
        <v>0</v>
      </c>
      <c r="O16" s="70">
        <f>'[1]per SKPD'!Q5978</f>
        <v>0</v>
      </c>
      <c r="P16" s="70">
        <f>'[1]per SKPD'!R5978</f>
        <v>0</v>
      </c>
      <c r="Q16" s="70">
        <f>'[1]per SKPD'!S5978</f>
        <v>0</v>
      </c>
      <c r="R16" s="70">
        <f>'[1]per SKPD'!T5978</f>
        <v>0</v>
      </c>
      <c r="S16" s="70">
        <f>'[1]per SKPD'!U5978</f>
        <v>94756250</v>
      </c>
      <c r="T16" s="70">
        <f>'[1]per SKPD'!V5978</f>
        <v>0</v>
      </c>
      <c r="U16" s="70">
        <f>'[1]per SKPD'!W5978</f>
        <v>0</v>
      </c>
      <c r="V16" s="70">
        <f>'[1]per SKPD'!X5978</f>
        <v>94756250</v>
      </c>
      <c r="W16" s="71">
        <f t="shared" si="0"/>
        <v>44935000</v>
      </c>
      <c r="X16" s="71"/>
      <c r="Y16" s="8"/>
      <c r="Z16" s="9">
        <f t="shared" si="1"/>
        <v>44935000</v>
      </c>
      <c r="AA16" s="9">
        <f t="shared" si="2"/>
        <v>0</v>
      </c>
      <c r="AB16" s="9">
        <f t="shared" si="3"/>
        <v>139691250</v>
      </c>
      <c r="AC16" s="10">
        <f t="shared" si="4"/>
        <v>-94756250</v>
      </c>
      <c r="AD16" s="10">
        <f t="shared" si="5"/>
        <v>-94756250</v>
      </c>
      <c r="AE16" s="10">
        <f t="shared" si="6"/>
        <v>0</v>
      </c>
    </row>
    <row r="17" spans="1:31" s="72" customFormat="1">
      <c r="A17" s="68">
        <v>6</v>
      </c>
      <c r="B17" s="69" t="s">
        <v>40</v>
      </c>
      <c r="C17" s="70">
        <f>'[1]per SKPD'!E6153</f>
        <v>68103580</v>
      </c>
      <c r="D17" s="70">
        <f>'[1]per SKPD'!F6153</f>
        <v>79889000</v>
      </c>
      <c r="E17" s="70">
        <f>'[1]per SKPD'!G6153</f>
        <v>78995000</v>
      </c>
      <c r="F17" s="70">
        <f>'[1]per SKPD'!H6153</f>
        <v>78995000</v>
      </c>
      <c r="G17" s="70">
        <f>'[1]per SKPD'!I6153</f>
        <v>0</v>
      </c>
      <c r="H17" s="70">
        <f>'[1]per SKPD'!J6153</f>
        <v>13220900</v>
      </c>
      <c r="I17" s="70">
        <f>'[1]per SKPD'!K6153</f>
        <v>0</v>
      </c>
      <c r="J17" s="70">
        <f>'[1]per SKPD'!L6153</f>
        <v>0</v>
      </c>
      <c r="K17" s="70">
        <f>'[1]per SKPD'!M6153</f>
        <v>0</v>
      </c>
      <c r="L17" s="70">
        <f>'[1]per SKPD'!N6153</f>
        <v>0</v>
      </c>
      <c r="M17" s="70">
        <f>'[1]per SKPD'!O6153</f>
        <v>72222717</v>
      </c>
      <c r="N17" s="70">
        <f>'[1]per SKPD'!P6153</f>
        <v>0</v>
      </c>
      <c r="O17" s="70">
        <f>'[1]per SKPD'!Q6153</f>
        <v>164438617</v>
      </c>
      <c r="P17" s="70">
        <f>'[1]per SKPD'!R6153</f>
        <v>19273217</v>
      </c>
      <c r="Q17" s="70">
        <f>'[1]per SKPD'!S6153</f>
        <v>0</v>
      </c>
      <c r="R17" s="70">
        <f>'[1]per SKPD'!T6153</f>
        <v>0</v>
      </c>
      <c r="S17" s="70">
        <f>'[1]per SKPD'!U6153</f>
        <v>0</v>
      </c>
      <c r="T17" s="70">
        <f>'[1]per SKPD'!V6153</f>
        <v>0</v>
      </c>
      <c r="U17" s="70">
        <f>'[1]per SKPD'!W6153</f>
        <v>0</v>
      </c>
      <c r="V17" s="70">
        <f>'[1]per SKPD'!X6153</f>
        <v>19273217</v>
      </c>
      <c r="W17" s="71">
        <f t="shared" si="0"/>
        <v>213268980</v>
      </c>
      <c r="X17" s="71"/>
      <c r="Y17" s="8"/>
      <c r="Z17" s="9">
        <f t="shared" si="1"/>
        <v>213268980</v>
      </c>
      <c r="AA17" s="9">
        <f t="shared" si="2"/>
        <v>0</v>
      </c>
      <c r="AB17" s="9">
        <f t="shared" si="3"/>
        <v>68103580</v>
      </c>
      <c r="AC17" s="10">
        <f t="shared" si="4"/>
        <v>145165400</v>
      </c>
      <c r="AD17" s="10">
        <f t="shared" si="5"/>
        <v>145165400</v>
      </c>
      <c r="AE17" s="10">
        <f t="shared" si="6"/>
        <v>0</v>
      </c>
    </row>
    <row r="18" spans="1:31" s="72" customFormat="1">
      <c r="A18" s="68">
        <v>7</v>
      </c>
      <c r="B18" s="69" t="s">
        <v>41</v>
      </c>
      <c r="C18" s="70">
        <f>'[1]per SKPD'!E6355</f>
        <v>16940000</v>
      </c>
      <c r="D18" s="70">
        <f>'[1]per SKPD'!F6355</f>
        <v>0</v>
      </c>
      <c r="E18" s="70">
        <f>'[1]per SKPD'!G6355</f>
        <v>0</v>
      </c>
      <c r="F18" s="70">
        <f>'[1]per SKPD'!H6355</f>
        <v>0</v>
      </c>
      <c r="G18" s="70">
        <f>'[1]per SKPD'!I6355</f>
        <v>0</v>
      </c>
      <c r="H18" s="70">
        <f>'[1]per SKPD'!J6355</f>
        <v>0</v>
      </c>
      <c r="I18" s="70">
        <f>'[1]per SKPD'!K6355</f>
        <v>0</v>
      </c>
      <c r="J18" s="70">
        <f>'[1]per SKPD'!L6355</f>
        <v>0</v>
      </c>
      <c r="K18" s="70">
        <f>'[1]per SKPD'!M6355</f>
        <v>0</v>
      </c>
      <c r="L18" s="70">
        <f>'[1]per SKPD'!N6355</f>
        <v>0</v>
      </c>
      <c r="M18" s="70">
        <f>'[1]per SKPD'!O6355</f>
        <v>0</v>
      </c>
      <c r="N18" s="70">
        <f>'[1]per SKPD'!P6355</f>
        <v>0</v>
      </c>
      <c r="O18" s="70">
        <f>'[1]per SKPD'!Q6355</f>
        <v>0</v>
      </c>
      <c r="P18" s="70">
        <f>'[1]per SKPD'!R6355</f>
        <v>0</v>
      </c>
      <c r="Q18" s="70">
        <f>'[1]per SKPD'!S6355</f>
        <v>0</v>
      </c>
      <c r="R18" s="70">
        <f>'[1]per SKPD'!T6355</f>
        <v>0</v>
      </c>
      <c r="S18" s="70">
        <f>'[1]per SKPD'!U6355</f>
        <v>0</v>
      </c>
      <c r="T18" s="70">
        <f>'[1]per SKPD'!V6355</f>
        <v>0</v>
      </c>
      <c r="U18" s="70">
        <f>'[1]per SKPD'!W6355</f>
        <v>0</v>
      </c>
      <c r="V18" s="70">
        <f>'[1]per SKPD'!X6355</f>
        <v>0</v>
      </c>
      <c r="W18" s="71">
        <f t="shared" si="0"/>
        <v>16940000</v>
      </c>
      <c r="X18" s="71"/>
      <c r="Y18" s="8"/>
      <c r="Z18" s="9">
        <f t="shared" si="1"/>
        <v>16940000</v>
      </c>
      <c r="AA18" s="9">
        <f t="shared" si="2"/>
        <v>0</v>
      </c>
      <c r="AB18" s="9">
        <f t="shared" si="3"/>
        <v>16940000</v>
      </c>
      <c r="AC18" s="10">
        <f t="shared" si="4"/>
        <v>0</v>
      </c>
      <c r="AD18" s="10">
        <f t="shared" si="5"/>
        <v>0</v>
      </c>
      <c r="AE18" s="10">
        <f t="shared" si="6"/>
        <v>0</v>
      </c>
    </row>
    <row r="19" spans="1:31" s="72" customFormat="1">
      <c r="A19" s="68">
        <v>8</v>
      </c>
      <c r="B19" s="69" t="s">
        <v>42</v>
      </c>
      <c r="C19" s="70">
        <f>'[1]per SKPD'!E6506</f>
        <v>101221500</v>
      </c>
      <c r="D19" s="70">
        <f>'[1]per SKPD'!F6506</f>
        <v>42500000</v>
      </c>
      <c r="E19" s="70">
        <f>'[1]per SKPD'!G6506</f>
        <v>42000000</v>
      </c>
      <c r="F19" s="70">
        <f>'[1]per SKPD'!H6506</f>
        <v>42000000</v>
      </c>
      <c r="G19" s="70">
        <f>'[1]per SKPD'!I6506</f>
        <v>0</v>
      </c>
      <c r="H19" s="70">
        <f>'[1]per SKPD'!J6506</f>
        <v>765000</v>
      </c>
      <c r="I19" s="70">
        <f>'[1]per SKPD'!K6506</f>
        <v>0</v>
      </c>
      <c r="J19" s="70">
        <f>'[1]per SKPD'!L6506</f>
        <v>0</v>
      </c>
      <c r="K19" s="70">
        <f>'[1]per SKPD'!M6506</f>
        <v>0</v>
      </c>
      <c r="L19" s="70">
        <f>'[1]per SKPD'!N6506</f>
        <v>0</v>
      </c>
      <c r="M19" s="70">
        <f>'[1]per SKPD'!O6506</f>
        <v>267663065</v>
      </c>
      <c r="N19" s="70">
        <f>'[1]per SKPD'!P6506</f>
        <v>0</v>
      </c>
      <c r="O19" s="70">
        <f>'[1]per SKPD'!Q6506</f>
        <v>310428065</v>
      </c>
      <c r="P19" s="70">
        <f>'[1]per SKPD'!R6506</f>
        <v>0</v>
      </c>
      <c r="Q19" s="70">
        <f>'[1]per SKPD'!S6506</f>
        <v>0</v>
      </c>
      <c r="R19" s="70">
        <f>'[1]per SKPD'!T6506</f>
        <v>0</v>
      </c>
      <c r="S19" s="70">
        <f>'[1]per SKPD'!U6506</f>
        <v>0</v>
      </c>
      <c r="T19" s="70">
        <f>'[1]per SKPD'!V6506</f>
        <v>0</v>
      </c>
      <c r="U19" s="70">
        <f>'[1]per SKPD'!W6506</f>
        <v>0</v>
      </c>
      <c r="V19" s="70">
        <f>'[1]per SKPD'!X6506</f>
        <v>0</v>
      </c>
      <c r="W19" s="71">
        <f t="shared" si="0"/>
        <v>411649565</v>
      </c>
      <c r="X19" s="71"/>
      <c r="Y19" s="8"/>
      <c r="Z19" s="9">
        <f t="shared" si="1"/>
        <v>411649565</v>
      </c>
      <c r="AA19" s="9">
        <f t="shared" si="2"/>
        <v>0</v>
      </c>
      <c r="AB19" s="9">
        <f t="shared" si="3"/>
        <v>101221500</v>
      </c>
      <c r="AC19" s="10">
        <f t="shared" si="4"/>
        <v>310428065</v>
      </c>
      <c r="AD19" s="10">
        <f t="shared" si="5"/>
        <v>310428065</v>
      </c>
      <c r="AE19" s="10">
        <f t="shared" si="6"/>
        <v>0</v>
      </c>
    </row>
    <row r="20" spans="1:31" s="72" customFormat="1">
      <c r="A20" s="68">
        <v>9</v>
      </c>
      <c r="B20" s="69" t="s">
        <v>43</v>
      </c>
      <c r="C20" s="70">
        <f>'[1]per SKPD'!E6664</f>
        <v>4230840</v>
      </c>
      <c r="D20" s="70">
        <f>'[1]per SKPD'!F6664</f>
        <v>11967300</v>
      </c>
      <c r="E20" s="70">
        <f>'[1]per SKPD'!G6664</f>
        <v>11880000</v>
      </c>
      <c r="F20" s="70">
        <f>'[1]per SKPD'!H6664</f>
        <v>11880000</v>
      </c>
      <c r="G20" s="70">
        <f>'[1]per SKPD'!I6664</f>
        <v>0</v>
      </c>
      <c r="H20" s="70">
        <f>'[1]per SKPD'!J6664</f>
        <v>141800</v>
      </c>
      <c r="I20" s="70">
        <f>'[1]per SKPD'!K6664</f>
        <v>0</v>
      </c>
      <c r="J20" s="70">
        <f>'[1]per SKPD'!L6664</f>
        <v>0</v>
      </c>
      <c r="K20" s="70">
        <f>'[1]per SKPD'!M6664</f>
        <v>0</v>
      </c>
      <c r="L20" s="70">
        <f>'[1]per SKPD'!N6664</f>
        <v>0</v>
      </c>
      <c r="M20" s="70">
        <f>'[1]per SKPD'!O6664</f>
        <v>0</v>
      </c>
      <c r="N20" s="70">
        <f>'[1]per SKPD'!P6664</f>
        <v>0</v>
      </c>
      <c r="O20" s="70">
        <f>'[1]per SKPD'!Q6664</f>
        <v>12021800</v>
      </c>
      <c r="P20" s="70">
        <f>'[1]per SKPD'!R6664</f>
        <v>0</v>
      </c>
      <c r="Q20" s="70">
        <f>'[1]per SKPD'!S6664</f>
        <v>0</v>
      </c>
      <c r="R20" s="70">
        <f>'[1]per SKPD'!T6664</f>
        <v>0</v>
      </c>
      <c r="S20" s="70">
        <f>'[1]per SKPD'!U6664</f>
        <v>0</v>
      </c>
      <c r="T20" s="70">
        <f>'[1]per SKPD'!V6664</f>
        <v>0</v>
      </c>
      <c r="U20" s="70">
        <f>'[1]per SKPD'!W6664</f>
        <v>0</v>
      </c>
      <c r="V20" s="70">
        <f>'[1]per SKPD'!X6664</f>
        <v>0</v>
      </c>
      <c r="W20" s="71">
        <f t="shared" si="0"/>
        <v>16252640</v>
      </c>
      <c r="X20" s="71"/>
      <c r="Y20" s="8"/>
      <c r="Z20" s="9">
        <f t="shared" si="1"/>
        <v>16252640</v>
      </c>
      <c r="AA20" s="9">
        <f t="shared" si="2"/>
        <v>0</v>
      </c>
      <c r="AB20" s="9">
        <f t="shared" si="3"/>
        <v>4230840</v>
      </c>
      <c r="AC20" s="10">
        <f t="shared" si="4"/>
        <v>12021800</v>
      </c>
      <c r="AD20" s="10">
        <f t="shared" si="5"/>
        <v>12021800</v>
      </c>
      <c r="AE20" s="10">
        <f t="shared" si="6"/>
        <v>0</v>
      </c>
    </row>
    <row r="21" spans="1:31" s="72" customFormat="1">
      <c r="A21" s="68">
        <v>10</v>
      </c>
      <c r="B21" s="69" t="s">
        <v>44</v>
      </c>
      <c r="C21" s="70">
        <f>'[1]per SKPD'!E6850</f>
        <v>0</v>
      </c>
      <c r="D21" s="70">
        <f>'[1]per SKPD'!F6850</f>
        <v>0</v>
      </c>
      <c r="E21" s="70">
        <f>'[1]per SKPD'!G6850</f>
        <v>0</v>
      </c>
      <c r="F21" s="70">
        <f>'[1]per SKPD'!H6850</f>
        <v>0</v>
      </c>
      <c r="G21" s="70">
        <f>'[1]per SKPD'!I6850</f>
        <v>0</v>
      </c>
      <c r="H21" s="70">
        <f>'[1]per SKPD'!J6850</f>
        <v>0</v>
      </c>
      <c r="I21" s="70">
        <f>'[1]per SKPD'!K6850</f>
        <v>0</v>
      </c>
      <c r="J21" s="70">
        <f>'[1]per SKPD'!L6850</f>
        <v>0</v>
      </c>
      <c r="K21" s="70">
        <f>'[1]per SKPD'!M6850</f>
        <v>0</v>
      </c>
      <c r="L21" s="70">
        <f>'[1]per SKPD'!N6850</f>
        <v>0</v>
      </c>
      <c r="M21" s="70">
        <f>'[1]per SKPD'!O6850</f>
        <v>0</v>
      </c>
      <c r="N21" s="70">
        <f>'[1]per SKPD'!P6850</f>
        <v>0</v>
      </c>
      <c r="O21" s="70">
        <f>'[1]per SKPD'!Q6850</f>
        <v>0</v>
      </c>
      <c r="P21" s="70">
        <f>'[1]per SKPD'!R6850</f>
        <v>0</v>
      </c>
      <c r="Q21" s="70">
        <f>'[1]per SKPD'!S6850</f>
        <v>0</v>
      </c>
      <c r="R21" s="70">
        <f>'[1]per SKPD'!T6850</f>
        <v>0</v>
      </c>
      <c r="S21" s="70">
        <f>'[1]per SKPD'!U6850</f>
        <v>0</v>
      </c>
      <c r="T21" s="70">
        <f>'[1]per SKPD'!V6850</f>
        <v>0</v>
      </c>
      <c r="U21" s="70">
        <f>'[1]per SKPD'!W6850</f>
        <v>0</v>
      </c>
      <c r="V21" s="70">
        <f>'[1]per SKPD'!X6850</f>
        <v>0</v>
      </c>
      <c r="W21" s="71">
        <f t="shared" si="0"/>
        <v>0</v>
      </c>
      <c r="X21" s="71"/>
      <c r="Y21" s="8"/>
      <c r="Z21" s="9">
        <f t="shared" si="1"/>
        <v>0</v>
      </c>
      <c r="AA21" s="9">
        <f t="shared" si="2"/>
        <v>0</v>
      </c>
      <c r="AB21" s="9">
        <f t="shared" si="3"/>
        <v>0</v>
      </c>
      <c r="AC21" s="10">
        <f t="shared" si="4"/>
        <v>0</v>
      </c>
      <c r="AD21" s="10">
        <f t="shared" si="5"/>
        <v>0</v>
      </c>
      <c r="AE21" s="10">
        <f t="shared" si="6"/>
        <v>0</v>
      </c>
    </row>
    <row r="22" spans="1:31" s="72" customFormat="1">
      <c r="A22" s="68">
        <v>11</v>
      </c>
      <c r="B22" s="69" t="s">
        <v>45</v>
      </c>
      <c r="C22" s="70">
        <f>'[1]per SKPD'!E7259</f>
        <v>119850000</v>
      </c>
      <c r="D22" s="70">
        <f>'[1]per SKPD'!F7259</f>
        <v>0</v>
      </c>
      <c r="E22" s="70">
        <f>'[1]per SKPD'!G7259</f>
        <v>0</v>
      </c>
      <c r="F22" s="70">
        <f>'[1]per SKPD'!H7259</f>
        <v>0</v>
      </c>
      <c r="G22" s="70">
        <f>'[1]per SKPD'!I7259</f>
        <v>0</v>
      </c>
      <c r="H22" s="70">
        <f>'[1]per SKPD'!J7259</f>
        <v>2531500</v>
      </c>
      <c r="I22" s="70">
        <f>'[1]per SKPD'!K7259</f>
        <v>43307000</v>
      </c>
      <c r="J22" s="70">
        <f>'[1]per SKPD'!L7259</f>
        <v>0</v>
      </c>
      <c r="K22" s="70">
        <f>'[1]per SKPD'!M7259</f>
        <v>0</v>
      </c>
      <c r="L22" s="70">
        <f>'[1]per SKPD'!N7259</f>
        <v>0</v>
      </c>
      <c r="M22" s="70">
        <f>'[1]per SKPD'!O7259</f>
        <v>87452750</v>
      </c>
      <c r="N22" s="70">
        <f>'[1]per SKPD'!P7259</f>
        <v>0</v>
      </c>
      <c r="O22" s="70">
        <f>'[1]per SKPD'!Q7259</f>
        <v>133291250</v>
      </c>
      <c r="P22" s="70">
        <f>'[1]per SKPD'!R7259</f>
        <v>0</v>
      </c>
      <c r="Q22" s="70">
        <f>'[1]per SKPD'!S7259</f>
        <v>0</v>
      </c>
      <c r="R22" s="70">
        <f>'[1]per SKPD'!T7259</f>
        <v>0</v>
      </c>
      <c r="S22" s="70">
        <f>'[1]per SKPD'!U7259</f>
        <v>0</v>
      </c>
      <c r="T22" s="70">
        <f>'[1]per SKPD'!V7259</f>
        <v>0</v>
      </c>
      <c r="U22" s="70">
        <f>'[1]per SKPD'!W7259</f>
        <v>0</v>
      </c>
      <c r="V22" s="70">
        <f>'[1]per SKPD'!X7259</f>
        <v>0</v>
      </c>
      <c r="W22" s="71">
        <f t="shared" si="0"/>
        <v>253141250</v>
      </c>
      <c r="X22" s="71"/>
      <c r="Y22" s="8"/>
      <c r="Z22" s="9">
        <f t="shared" si="1"/>
        <v>253141250</v>
      </c>
      <c r="AA22" s="9">
        <f t="shared" si="2"/>
        <v>0</v>
      </c>
      <c r="AB22" s="9">
        <f t="shared" si="3"/>
        <v>119850000</v>
      </c>
      <c r="AC22" s="10">
        <f t="shared" si="4"/>
        <v>133291250</v>
      </c>
      <c r="AD22" s="10">
        <f t="shared" si="5"/>
        <v>133291250</v>
      </c>
      <c r="AE22" s="10">
        <f t="shared" si="6"/>
        <v>0</v>
      </c>
    </row>
    <row r="23" spans="1:31" s="72" customFormat="1">
      <c r="A23" s="68">
        <v>12</v>
      </c>
      <c r="B23" s="69" t="s">
        <v>46</v>
      </c>
      <c r="C23" s="70">
        <f>'[1]per SKPD'!E7583</f>
        <v>39650000</v>
      </c>
      <c r="D23" s="70">
        <f>'[1]per SKPD'!F7583</f>
        <v>0</v>
      </c>
      <c r="E23" s="70">
        <f>'[1]per SKPD'!G7583</f>
        <v>0</v>
      </c>
      <c r="F23" s="70">
        <f>'[1]per SKPD'!H7583</f>
        <v>0</v>
      </c>
      <c r="G23" s="70">
        <f>'[1]per SKPD'!I7583</f>
        <v>0</v>
      </c>
      <c r="H23" s="70">
        <f>'[1]per SKPD'!J7583</f>
        <v>0</v>
      </c>
      <c r="I23" s="70">
        <f>'[1]per SKPD'!K7583</f>
        <v>0</v>
      </c>
      <c r="J23" s="70">
        <f>'[1]per SKPD'!L7583</f>
        <v>0</v>
      </c>
      <c r="K23" s="70">
        <f>'[1]per SKPD'!M7583</f>
        <v>0</v>
      </c>
      <c r="L23" s="70">
        <f>'[1]per SKPD'!N7583</f>
        <v>0</v>
      </c>
      <c r="M23" s="70">
        <f>'[1]per SKPD'!O7583</f>
        <v>44400000</v>
      </c>
      <c r="N23" s="70">
        <f>'[1]per SKPD'!P7583</f>
        <v>0</v>
      </c>
      <c r="O23" s="70">
        <f>'[1]per SKPD'!Q7583</f>
        <v>44400000</v>
      </c>
      <c r="P23" s="70">
        <f>'[1]per SKPD'!R7583</f>
        <v>0</v>
      </c>
      <c r="Q23" s="70">
        <f>'[1]per SKPD'!S7583</f>
        <v>0</v>
      </c>
      <c r="R23" s="70">
        <f>'[1]per SKPD'!T7583</f>
        <v>0</v>
      </c>
      <c r="S23" s="70">
        <f>'[1]per SKPD'!U7583</f>
        <v>0</v>
      </c>
      <c r="T23" s="70">
        <f>'[1]per SKPD'!V7583</f>
        <v>0</v>
      </c>
      <c r="U23" s="70">
        <f>'[1]per SKPD'!W7583</f>
        <v>0</v>
      </c>
      <c r="V23" s="70">
        <f>'[1]per SKPD'!X7583</f>
        <v>0</v>
      </c>
      <c r="W23" s="71">
        <f t="shared" si="0"/>
        <v>84050000</v>
      </c>
      <c r="X23" s="71"/>
      <c r="Y23" s="8"/>
      <c r="Z23" s="9">
        <f t="shared" si="1"/>
        <v>84050000</v>
      </c>
      <c r="AA23" s="9">
        <f t="shared" si="2"/>
        <v>0</v>
      </c>
      <c r="AB23" s="9">
        <f t="shared" si="3"/>
        <v>39650000</v>
      </c>
      <c r="AC23" s="10">
        <f t="shared" si="4"/>
        <v>44400000</v>
      </c>
      <c r="AD23" s="10">
        <f t="shared" si="5"/>
        <v>44400000</v>
      </c>
      <c r="AE23" s="10">
        <f t="shared" si="6"/>
        <v>0</v>
      </c>
    </row>
    <row r="24" spans="1:31" s="72" customFormat="1">
      <c r="A24" s="68">
        <v>13</v>
      </c>
      <c r="B24" s="69" t="s">
        <v>47</v>
      </c>
      <c r="C24" s="70">
        <f>'[1]per SKPD'!E7656</f>
        <v>800638976</v>
      </c>
      <c r="D24" s="70">
        <f>'[1]per SKPD'!F7656</f>
        <v>0</v>
      </c>
      <c r="E24" s="70">
        <f>'[1]per SKPD'!G7656</f>
        <v>0</v>
      </c>
      <c r="F24" s="70">
        <f>'[1]per SKPD'!H7656</f>
        <v>0</v>
      </c>
      <c r="G24" s="70">
        <f>'[1]per SKPD'!I7656</f>
        <v>0</v>
      </c>
      <c r="H24" s="70">
        <f>'[1]per SKPD'!J7656</f>
        <v>0</v>
      </c>
      <c r="I24" s="70">
        <f>'[1]per SKPD'!K7656</f>
        <v>0</v>
      </c>
      <c r="J24" s="70">
        <f>'[1]per SKPD'!L7656</f>
        <v>0</v>
      </c>
      <c r="K24" s="70">
        <f>'[1]per SKPD'!M7656</f>
        <v>0</v>
      </c>
      <c r="L24" s="70">
        <f>'[1]per SKPD'!N7656</f>
        <v>0</v>
      </c>
      <c r="M24" s="70">
        <f>'[1]per SKPD'!O7656</f>
        <v>0</v>
      </c>
      <c r="N24" s="70">
        <f>'[1]per SKPD'!P7656</f>
        <v>0</v>
      </c>
      <c r="O24" s="70">
        <f>'[1]per SKPD'!Q7656</f>
        <v>0</v>
      </c>
      <c r="P24" s="70">
        <f>'[1]per SKPD'!R7656</f>
        <v>0</v>
      </c>
      <c r="Q24" s="70">
        <f>'[1]per SKPD'!S7656</f>
        <v>0</v>
      </c>
      <c r="R24" s="70">
        <f>'[1]per SKPD'!T7656</f>
        <v>0</v>
      </c>
      <c r="S24" s="70">
        <f>'[1]per SKPD'!U7656</f>
        <v>0</v>
      </c>
      <c r="T24" s="70">
        <f>'[1]per SKPD'!V7656</f>
        <v>0</v>
      </c>
      <c r="U24" s="70">
        <f>'[1]per SKPD'!W7656</f>
        <v>0</v>
      </c>
      <c r="V24" s="70">
        <f>'[1]per SKPD'!X7656</f>
        <v>0</v>
      </c>
      <c r="W24" s="71">
        <f t="shared" si="0"/>
        <v>800638976</v>
      </c>
      <c r="X24" s="71"/>
      <c r="Y24" s="8"/>
      <c r="Z24" s="9">
        <f t="shared" si="1"/>
        <v>800638976</v>
      </c>
      <c r="AA24" s="9">
        <f t="shared" si="2"/>
        <v>0</v>
      </c>
      <c r="AB24" s="9">
        <f t="shared" si="3"/>
        <v>800638976</v>
      </c>
      <c r="AC24" s="10">
        <f t="shared" si="4"/>
        <v>0</v>
      </c>
      <c r="AD24" s="10">
        <f t="shared" si="5"/>
        <v>0</v>
      </c>
      <c r="AE24" s="10">
        <f t="shared" si="6"/>
        <v>0</v>
      </c>
    </row>
    <row r="25" spans="1:31" s="72" customFormat="1">
      <c r="A25" s="68">
        <v>14</v>
      </c>
      <c r="B25" s="69" t="s">
        <v>48</v>
      </c>
      <c r="C25" s="70">
        <f>'[1]per SKPD'!E7777</f>
        <v>0</v>
      </c>
      <c r="D25" s="70">
        <f>'[1]per SKPD'!F7777</f>
        <v>0</v>
      </c>
      <c r="E25" s="70">
        <f>'[1]per SKPD'!G7777</f>
        <v>0</v>
      </c>
      <c r="F25" s="70">
        <f>'[1]per SKPD'!H7777</f>
        <v>0</v>
      </c>
      <c r="G25" s="70">
        <f>'[1]per SKPD'!I7777</f>
        <v>0</v>
      </c>
      <c r="H25" s="70">
        <f>'[1]per SKPD'!J7777</f>
        <v>0</v>
      </c>
      <c r="I25" s="70">
        <f>'[1]per SKPD'!K7777</f>
        <v>0</v>
      </c>
      <c r="J25" s="70">
        <f>'[1]per SKPD'!L7777</f>
        <v>0</v>
      </c>
      <c r="K25" s="70">
        <f>'[1]per SKPD'!M7777</f>
        <v>0</v>
      </c>
      <c r="L25" s="70">
        <f>'[1]per SKPD'!N7777</f>
        <v>0</v>
      </c>
      <c r="M25" s="70">
        <f>'[1]per SKPD'!O7777</f>
        <v>6971000</v>
      </c>
      <c r="N25" s="70">
        <f>'[1]per SKPD'!P7777</f>
        <v>0</v>
      </c>
      <c r="O25" s="70">
        <f>'[1]per SKPD'!Q7777</f>
        <v>6971000</v>
      </c>
      <c r="P25" s="70">
        <f>'[1]per SKPD'!R7777</f>
        <v>0</v>
      </c>
      <c r="Q25" s="70">
        <f>'[1]per SKPD'!S7777</f>
        <v>0</v>
      </c>
      <c r="R25" s="70">
        <f>'[1]per SKPD'!T7777</f>
        <v>0</v>
      </c>
      <c r="S25" s="70">
        <f>'[1]per SKPD'!U7777</f>
        <v>0</v>
      </c>
      <c r="T25" s="70">
        <f>'[1]per SKPD'!V7777</f>
        <v>0</v>
      </c>
      <c r="U25" s="70">
        <f>'[1]per SKPD'!W7777</f>
        <v>0</v>
      </c>
      <c r="V25" s="70">
        <f>'[1]per SKPD'!X7777</f>
        <v>0</v>
      </c>
      <c r="W25" s="71">
        <f t="shared" si="0"/>
        <v>6971000</v>
      </c>
      <c r="X25" s="71"/>
      <c r="Y25" s="8"/>
      <c r="Z25" s="9">
        <f t="shared" si="1"/>
        <v>6971000</v>
      </c>
      <c r="AA25" s="9">
        <f t="shared" si="2"/>
        <v>0</v>
      </c>
      <c r="AB25" s="9">
        <f t="shared" si="3"/>
        <v>0</v>
      </c>
      <c r="AC25" s="10">
        <f t="shared" si="4"/>
        <v>6971000</v>
      </c>
      <c r="AD25" s="10">
        <f t="shared" si="5"/>
        <v>6971000</v>
      </c>
      <c r="AE25" s="10">
        <f t="shared" si="6"/>
        <v>0</v>
      </c>
    </row>
    <row r="26" spans="1:31" s="72" customFormat="1">
      <c r="A26" s="68">
        <v>15</v>
      </c>
      <c r="B26" s="69" t="s">
        <v>49</v>
      </c>
      <c r="C26" s="70">
        <f>'[1]per SKPD'!E7926</f>
        <v>0</v>
      </c>
      <c r="D26" s="70">
        <f>'[1]per SKPD'!F7926</f>
        <v>0</v>
      </c>
      <c r="E26" s="70">
        <f>'[1]per SKPD'!G7926</f>
        <v>0</v>
      </c>
      <c r="F26" s="70">
        <f>'[1]per SKPD'!H7926</f>
        <v>0</v>
      </c>
      <c r="G26" s="70">
        <f>'[1]per SKPD'!I7926</f>
        <v>0</v>
      </c>
      <c r="H26" s="70">
        <f>'[1]per SKPD'!J7926</f>
        <v>0</v>
      </c>
      <c r="I26" s="70">
        <f>'[1]per SKPD'!K7926</f>
        <v>0</v>
      </c>
      <c r="J26" s="70">
        <f>'[1]per SKPD'!L7926</f>
        <v>0</v>
      </c>
      <c r="K26" s="70">
        <f>'[1]per SKPD'!M7926</f>
        <v>0</v>
      </c>
      <c r="L26" s="70">
        <f>'[1]per SKPD'!N7926</f>
        <v>0</v>
      </c>
      <c r="M26" s="70">
        <f>'[1]per SKPD'!O7926</f>
        <v>0</v>
      </c>
      <c r="N26" s="70">
        <f>'[1]per SKPD'!P7926</f>
        <v>0</v>
      </c>
      <c r="O26" s="70">
        <f>'[1]per SKPD'!Q7926</f>
        <v>0</v>
      </c>
      <c r="P26" s="70">
        <f>'[1]per SKPD'!R7926</f>
        <v>0</v>
      </c>
      <c r="Q26" s="70">
        <f>'[1]per SKPD'!S7926</f>
        <v>0</v>
      </c>
      <c r="R26" s="70">
        <f>'[1]per SKPD'!T7926</f>
        <v>0</v>
      </c>
      <c r="S26" s="70">
        <f>'[1]per SKPD'!U7926</f>
        <v>0</v>
      </c>
      <c r="T26" s="70">
        <f>'[1]per SKPD'!V7926</f>
        <v>0</v>
      </c>
      <c r="U26" s="70">
        <f>'[1]per SKPD'!W7926</f>
        <v>0</v>
      </c>
      <c r="V26" s="70">
        <f>'[1]per SKPD'!X7926</f>
        <v>0</v>
      </c>
      <c r="W26" s="71">
        <f t="shared" si="0"/>
        <v>0</v>
      </c>
      <c r="X26" s="71"/>
      <c r="Y26" s="8"/>
      <c r="Z26" s="9">
        <f t="shared" si="1"/>
        <v>0</v>
      </c>
      <c r="AA26" s="9">
        <f t="shared" si="2"/>
        <v>0</v>
      </c>
      <c r="AB26" s="9">
        <f t="shared" si="3"/>
        <v>0</v>
      </c>
      <c r="AC26" s="10">
        <f t="shared" si="4"/>
        <v>0</v>
      </c>
      <c r="AD26" s="10">
        <f t="shared" si="5"/>
        <v>0</v>
      </c>
      <c r="AE26" s="10">
        <f t="shared" si="6"/>
        <v>0</v>
      </c>
    </row>
    <row r="27" spans="1:31" s="72" customFormat="1">
      <c r="A27" s="68">
        <v>16</v>
      </c>
      <c r="B27" s="69" t="s">
        <v>50</v>
      </c>
      <c r="C27" s="70">
        <f>'[1]per SKPD'!E8756</f>
        <v>95457223</v>
      </c>
      <c r="D27" s="70">
        <f>'[1]per SKPD'!F8756</f>
        <v>10000000</v>
      </c>
      <c r="E27" s="70">
        <f>'[1]per SKPD'!G8756</f>
        <v>9700000</v>
      </c>
      <c r="F27" s="70">
        <f>'[1]per SKPD'!H8756</f>
        <v>9700000</v>
      </c>
      <c r="G27" s="70">
        <f>'[1]per SKPD'!I8756</f>
        <v>0</v>
      </c>
      <c r="H27" s="70">
        <f>'[1]per SKPD'!J8756</f>
        <v>0</v>
      </c>
      <c r="I27" s="70">
        <f>'[1]per SKPD'!K8756</f>
        <v>0</v>
      </c>
      <c r="J27" s="70">
        <f>'[1]per SKPD'!L8756</f>
        <v>0</v>
      </c>
      <c r="K27" s="70">
        <f>'[1]per SKPD'!M8756</f>
        <v>0</v>
      </c>
      <c r="L27" s="70">
        <f>'[1]per SKPD'!N8756</f>
        <v>0</v>
      </c>
      <c r="M27" s="70">
        <f>'[1]per SKPD'!O8756</f>
        <v>765161000</v>
      </c>
      <c r="N27" s="70">
        <f>'[1]per SKPD'!P8756</f>
        <v>0</v>
      </c>
      <c r="O27" s="70">
        <f>'[1]per SKPD'!Q8756</f>
        <v>774861000</v>
      </c>
      <c r="P27" s="70">
        <f>'[1]per SKPD'!R8756</f>
        <v>2500000</v>
      </c>
      <c r="Q27" s="70">
        <f>'[1]per SKPD'!S8756</f>
        <v>0</v>
      </c>
      <c r="R27" s="70">
        <f>'[1]per SKPD'!T8756</f>
        <v>0</v>
      </c>
      <c r="S27" s="70">
        <f>'[1]per SKPD'!U8756</f>
        <v>0</v>
      </c>
      <c r="T27" s="70">
        <f>'[1]per SKPD'!V8756</f>
        <v>0</v>
      </c>
      <c r="U27" s="70">
        <f>'[1]per SKPD'!W8756</f>
        <v>0</v>
      </c>
      <c r="V27" s="70">
        <f>'[1]per SKPD'!X8756</f>
        <v>2500000</v>
      </c>
      <c r="W27" s="71">
        <f t="shared" si="0"/>
        <v>867818223</v>
      </c>
      <c r="X27" s="71"/>
      <c r="Y27" s="8"/>
      <c r="Z27" s="9">
        <f t="shared" si="1"/>
        <v>867818223</v>
      </c>
      <c r="AA27" s="9">
        <f t="shared" si="2"/>
        <v>0</v>
      </c>
      <c r="AB27" s="9">
        <f t="shared" si="3"/>
        <v>95457223</v>
      </c>
      <c r="AC27" s="10">
        <f t="shared" si="4"/>
        <v>772361000</v>
      </c>
      <c r="AD27" s="10">
        <f t="shared" si="5"/>
        <v>772361000</v>
      </c>
      <c r="AE27" s="10">
        <f t="shared" si="6"/>
        <v>0</v>
      </c>
    </row>
    <row r="28" spans="1:31" s="72" customFormat="1">
      <c r="A28" s="68">
        <v>17</v>
      </c>
      <c r="B28" s="69" t="s">
        <v>51</v>
      </c>
      <c r="C28" s="70">
        <f>'[1]per SKPD'!E9367</f>
        <v>75309500</v>
      </c>
      <c r="D28" s="70">
        <f>'[1]per SKPD'!F9367</f>
        <v>800000</v>
      </c>
      <c r="E28" s="70">
        <f>'[1]per SKPD'!G9367</f>
        <v>0</v>
      </c>
      <c r="F28" s="70">
        <f>'[1]per SKPD'!H9367</f>
        <v>0</v>
      </c>
      <c r="G28" s="70">
        <f>'[1]per SKPD'!I9367</f>
        <v>0</v>
      </c>
      <c r="H28" s="70">
        <f>'[1]per SKPD'!J9367</f>
        <v>0</v>
      </c>
      <c r="I28" s="70">
        <f>'[1]per SKPD'!K9367</f>
        <v>0</v>
      </c>
      <c r="J28" s="70">
        <f>'[1]per SKPD'!L9367</f>
        <v>0</v>
      </c>
      <c r="K28" s="70">
        <f>'[1]per SKPD'!M9367</f>
        <v>0</v>
      </c>
      <c r="L28" s="70">
        <f>'[1]per SKPD'!N9367</f>
        <v>0</v>
      </c>
      <c r="M28" s="70">
        <f>'[1]per SKPD'!O9367</f>
        <v>5250000</v>
      </c>
      <c r="N28" s="70">
        <f>'[1]per SKPD'!P9367</f>
        <v>0</v>
      </c>
      <c r="O28" s="70">
        <f>'[1]per SKPD'!Q9367</f>
        <v>5250000</v>
      </c>
      <c r="P28" s="70">
        <f>'[1]per SKPD'!R9367</f>
        <v>1170000</v>
      </c>
      <c r="Q28" s="70">
        <f>'[1]per SKPD'!S9367</f>
        <v>0</v>
      </c>
      <c r="R28" s="70">
        <f>'[1]per SKPD'!T9367</f>
        <v>0</v>
      </c>
      <c r="S28" s="70">
        <f>'[1]per SKPD'!U9367</f>
        <v>2038500</v>
      </c>
      <c r="T28" s="70">
        <f>'[1]per SKPD'!V9367</f>
        <v>0</v>
      </c>
      <c r="U28" s="70">
        <f>'[1]per SKPD'!W9367</f>
        <v>0</v>
      </c>
      <c r="V28" s="70">
        <f>'[1]per SKPD'!X9367</f>
        <v>3208500</v>
      </c>
      <c r="W28" s="71">
        <f t="shared" si="0"/>
        <v>77351000</v>
      </c>
      <c r="X28" s="71"/>
      <c r="Y28" s="8"/>
      <c r="Z28" s="9">
        <f t="shared" si="1"/>
        <v>77351000</v>
      </c>
      <c r="AA28" s="9">
        <f t="shared" si="2"/>
        <v>0</v>
      </c>
      <c r="AB28" s="9">
        <f t="shared" si="3"/>
        <v>75309500</v>
      </c>
      <c r="AC28" s="10">
        <f t="shared" si="4"/>
        <v>2041500</v>
      </c>
      <c r="AD28" s="10">
        <f t="shared" si="5"/>
        <v>2041500</v>
      </c>
      <c r="AE28" s="10">
        <f t="shared" si="6"/>
        <v>0</v>
      </c>
    </row>
    <row r="29" spans="1:31" s="72" customFormat="1">
      <c r="A29" s="68">
        <v>18</v>
      </c>
      <c r="B29" s="69" t="s">
        <v>52</v>
      </c>
      <c r="C29" s="70">
        <f>'[1]per SKPD'!E9544</f>
        <v>492672877</v>
      </c>
      <c r="D29" s="70">
        <f>'[1]per SKPD'!F9544</f>
        <v>0</v>
      </c>
      <c r="E29" s="70">
        <f>'[1]per SKPD'!G9544</f>
        <v>0</v>
      </c>
      <c r="F29" s="70">
        <f>'[1]per SKPD'!H9544</f>
        <v>0</v>
      </c>
      <c r="G29" s="70">
        <f>'[1]per SKPD'!I9544</f>
        <v>0</v>
      </c>
      <c r="H29" s="70">
        <f>'[1]per SKPD'!J9544</f>
        <v>0</v>
      </c>
      <c r="I29" s="70">
        <f>'[1]per SKPD'!K9544</f>
        <v>21000000</v>
      </c>
      <c r="J29" s="70">
        <f>'[1]per SKPD'!L9544</f>
        <v>0</v>
      </c>
      <c r="K29" s="70">
        <f>'[1]per SKPD'!M9544</f>
        <v>0</v>
      </c>
      <c r="L29" s="70">
        <f>'[1]per SKPD'!N9544</f>
        <v>0</v>
      </c>
      <c r="M29" s="70">
        <f>'[1]per SKPD'!O9544</f>
        <v>0</v>
      </c>
      <c r="N29" s="70">
        <f>'[1]per SKPD'!P9544</f>
        <v>0</v>
      </c>
      <c r="O29" s="70">
        <f>'[1]per SKPD'!Q9544</f>
        <v>21000000</v>
      </c>
      <c r="P29" s="70">
        <f>'[1]per SKPD'!R9544</f>
        <v>0</v>
      </c>
      <c r="Q29" s="70">
        <f>'[1]per SKPD'!S9544</f>
        <v>0</v>
      </c>
      <c r="R29" s="70">
        <f>'[1]per SKPD'!T9544</f>
        <v>0</v>
      </c>
      <c r="S29" s="70">
        <f>'[1]per SKPD'!U9544</f>
        <v>0</v>
      </c>
      <c r="T29" s="70">
        <f>'[1]per SKPD'!V9544</f>
        <v>0</v>
      </c>
      <c r="U29" s="70">
        <f>'[1]per SKPD'!W9544</f>
        <v>0</v>
      </c>
      <c r="V29" s="70">
        <f>'[1]per SKPD'!X9544</f>
        <v>0</v>
      </c>
      <c r="W29" s="71">
        <f t="shared" si="0"/>
        <v>513672877</v>
      </c>
      <c r="X29" s="71"/>
      <c r="Y29" s="8"/>
      <c r="Z29" s="9">
        <f t="shared" si="1"/>
        <v>513672877</v>
      </c>
      <c r="AA29" s="9">
        <f t="shared" si="2"/>
        <v>0</v>
      </c>
      <c r="AB29" s="9">
        <f t="shared" si="3"/>
        <v>492672877</v>
      </c>
      <c r="AC29" s="10">
        <f t="shared" si="4"/>
        <v>21000000</v>
      </c>
      <c r="AD29" s="10">
        <f t="shared" si="5"/>
        <v>21000000</v>
      </c>
      <c r="AE29" s="10">
        <f t="shared" si="6"/>
        <v>0</v>
      </c>
    </row>
    <row r="30" spans="1:31" s="72" customFormat="1">
      <c r="A30" s="68">
        <v>19</v>
      </c>
      <c r="B30" s="69" t="s">
        <v>53</v>
      </c>
      <c r="C30" s="70">
        <f>'[1]per SKPD'!E9637</f>
        <v>0</v>
      </c>
      <c r="D30" s="70">
        <f>'[1]per SKPD'!F9637</f>
        <v>0</v>
      </c>
      <c r="E30" s="70">
        <f>'[1]per SKPD'!G9637</f>
        <v>0</v>
      </c>
      <c r="F30" s="70">
        <f>'[1]per SKPD'!H9637</f>
        <v>0</v>
      </c>
      <c r="G30" s="70">
        <f>'[1]per SKPD'!I9637</f>
        <v>0</v>
      </c>
      <c r="H30" s="70">
        <f>'[1]per SKPD'!J9637</f>
        <v>0</v>
      </c>
      <c r="I30" s="70">
        <f>'[1]per SKPD'!K9637</f>
        <v>0</v>
      </c>
      <c r="J30" s="70">
        <f>'[1]per SKPD'!L9637</f>
        <v>0</v>
      </c>
      <c r="K30" s="70">
        <f>'[1]per SKPD'!M9637</f>
        <v>0</v>
      </c>
      <c r="L30" s="70">
        <f>'[1]per SKPD'!N9637</f>
        <v>0</v>
      </c>
      <c r="M30" s="70">
        <f>'[1]per SKPD'!O9637</f>
        <v>11925000</v>
      </c>
      <c r="N30" s="70">
        <f>'[1]per SKPD'!P9637</f>
        <v>0</v>
      </c>
      <c r="O30" s="70">
        <f>'[1]per SKPD'!Q9637</f>
        <v>11925000</v>
      </c>
      <c r="P30" s="70">
        <f>'[1]per SKPD'!R9637</f>
        <v>0</v>
      </c>
      <c r="Q30" s="70">
        <f>'[1]per SKPD'!S9637</f>
        <v>0</v>
      </c>
      <c r="R30" s="70">
        <f>'[1]per SKPD'!T9637</f>
        <v>0</v>
      </c>
      <c r="S30" s="70">
        <f>'[1]per SKPD'!U9637</f>
        <v>0</v>
      </c>
      <c r="T30" s="70">
        <f>'[1]per SKPD'!V9637</f>
        <v>0</v>
      </c>
      <c r="U30" s="70">
        <f>'[1]per SKPD'!W9637</f>
        <v>0</v>
      </c>
      <c r="V30" s="70">
        <f>'[1]per SKPD'!X9637</f>
        <v>0</v>
      </c>
      <c r="W30" s="71">
        <f t="shared" si="0"/>
        <v>11925000</v>
      </c>
      <c r="X30" s="71"/>
      <c r="Y30" s="8"/>
      <c r="Z30" s="9">
        <f t="shared" si="1"/>
        <v>11925000</v>
      </c>
      <c r="AA30" s="9">
        <f t="shared" si="2"/>
        <v>0</v>
      </c>
      <c r="AB30" s="9">
        <f t="shared" si="3"/>
        <v>0</v>
      </c>
      <c r="AC30" s="10">
        <f t="shared" si="4"/>
        <v>11925000</v>
      </c>
      <c r="AD30" s="10">
        <f t="shared" si="5"/>
        <v>11925000</v>
      </c>
      <c r="AE30" s="10">
        <f t="shared" si="6"/>
        <v>0</v>
      </c>
    </row>
    <row r="31" spans="1:31" s="72" customFormat="1">
      <c r="A31" s="68">
        <v>20</v>
      </c>
      <c r="B31" s="69" t="s">
        <v>54</v>
      </c>
      <c r="C31" s="70">
        <f>'[1]per SKPD'!E9699</f>
        <v>185350000</v>
      </c>
      <c r="D31" s="70">
        <f>'[1]per SKPD'!F9699</f>
        <v>0</v>
      </c>
      <c r="E31" s="70">
        <f>'[1]per SKPD'!G9699</f>
        <v>0</v>
      </c>
      <c r="F31" s="70">
        <f>'[1]per SKPD'!H9699</f>
        <v>0</v>
      </c>
      <c r="G31" s="70">
        <f>'[1]per SKPD'!I9699</f>
        <v>0</v>
      </c>
      <c r="H31" s="70">
        <f>'[1]per SKPD'!J9699</f>
        <v>0</v>
      </c>
      <c r="I31" s="70">
        <f>'[1]per SKPD'!K9699</f>
        <v>0</v>
      </c>
      <c r="J31" s="70">
        <f>'[1]per SKPD'!L9699</f>
        <v>0</v>
      </c>
      <c r="K31" s="70">
        <f>'[1]per SKPD'!M9699</f>
        <v>0</v>
      </c>
      <c r="L31" s="70">
        <f>'[1]per SKPD'!N9699</f>
        <v>0</v>
      </c>
      <c r="M31" s="70">
        <f>'[1]per SKPD'!O9699</f>
        <v>0</v>
      </c>
      <c r="N31" s="70">
        <f>'[1]per SKPD'!P9699</f>
        <v>0</v>
      </c>
      <c r="O31" s="70">
        <f>'[1]per SKPD'!Q9699</f>
        <v>0</v>
      </c>
      <c r="P31" s="70">
        <f>'[1]per SKPD'!R9699</f>
        <v>0</v>
      </c>
      <c r="Q31" s="70">
        <f>'[1]per SKPD'!S9699</f>
        <v>0</v>
      </c>
      <c r="R31" s="70">
        <f>'[1]per SKPD'!T9699</f>
        <v>0</v>
      </c>
      <c r="S31" s="70">
        <f>'[1]per SKPD'!U9699</f>
        <v>0</v>
      </c>
      <c r="T31" s="70">
        <f>'[1]per SKPD'!V9699</f>
        <v>0</v>
      </c>
      <c r="U31" s="70">
        <f>'[1]per SKPD'!W9699</f>
        <v>0</v>
      </c>
      <c r="V31" s="70">
        <f>'[1]per SKPD'!X9699</f>
        <v>0</v>
      </c>
      <c r="W31" s="71">
        <f t="shared" si="0"/>
        <v>185350000</v>
      </c>
      <c r="X31" s="71"/>
      <c r="Y31" s="8"/>
      <c r="Z31" s="9">
        <f t="shared" si="1"/>
        <v>185350000</v>
      </c>
      <c r="AA31" s="9">
        <f t="shared" si="2"/>
        <v>0</v>
      </c>
      <c r="AB31" s="9">
        <f t="shared" si="3"/>
        <v>185350000</v>
      </c>
      <c r="AC31" s="10">
        <f t="shared" si="4"/>
        <v>0</v>
      </c>
      <c r="AD31" s="10">
        <f t="shared" si="5"/>
        <v>0</v>
      </c>
      <c r="AE31" s="10">
        <f t="shared" si="6"/>
        <v>0</v>
      </c>
    </row>
    <row r="32" spans="1:31" s="72" customFormat="1">
      <c r="A32" s="68">
        <v>21</v>
      </c>
      <c r="B32" s="69" t="s">
        <v>55</v>
      </c>
      <c r="C32" s="70">
        <f>'[1]per SKPD'!E9806</f>
        <v>0</v>
      </c>
      <c r="D32" s="70">
        <f>'[1]per SKPD'!F9806</f>
        <v>0</v>
      </c>
      <c r="E32" s="70">
        <f>'[1]per SKPD'!G9806</f>
        <v>0</v>
      </c>
      <c r="F32" s="70">
        <f>'[1]per SKPD'!H9806</f>
        <v>0</v>
      </c>
      <c r="G32" s="70">
        <f>'[1]per SKPD'!I9806</f>
        <v>0</v>
      </c>
      <c r="H32" s="70">
        <f>'[1]per SKPD'!J9806</f>
        <v>0</v>
      </c>
      <c r="I32" s="70">
        <f>'[1]per SKPD'!K9806</f>
        <v>0</v>
      </c>
      <c r="J32" s="70">
        <f>'[1]per SKPD'!L9806</f>
        <v>0</v>
      </c>
      <c r="K32" s="70">
        <f>'[1]per SKPD'!M9806</f>
        <v>0</v>
      </c>
      <c r="L32" s="70">
        <f>'[1]per SKPD'!N9806</f>
        <v>0</v>
      </c>
      <c r="M32" s="70">
        <f>'[1]per SKPD'!O9806</f>
        <v>0</v>
      </c>
      <c r="N32" s="70">
        <f>'[1]per SKPD'!P9806</f>
        <v>0</v>
      </c>
      <c r="O32" s="70">
        <f>'[1]per SKPD'!Q9806</f>
        <v>0</v>
      </c>
      <c r="P32" s="70">
        <f>'[1]per SKPD'!R9806</f>
        <v>0</v>
      </c>
      <c r="Q32" s="70">
        <f>'[1]per SKPD'!S9806</f>
        <v>0</v>
      </c>
      <c r="R32" s="70">
        <f>'[1]per SKPD'!T9806</f>
        <v>0</v>
      </c>
      <c r="S32" s="70">
        <f>'[1]per SKPD'!U9806</f>
        <v>0</v>
      </c>
      <c r="T32" s="70">
        <f>'[1]per SKPD'!V9806</f>
        <v>0</v>
      </c>
      <c r="U32" s="70">
        <f>'[1]per SKPD'!W9806</f>
        <v>0</v>
      </c>
      <c r="V32" s="70">
        <f>'[1]per SKPD'!X9806</f>
        <v>0</v>
      </c>
      <c r="W32" s="71">
        <f t="shared" si="0"/>
        <v>0</v>
      </c>
      <c r="X32" s="71"/>
      <c r="Y32" s="8"/>
      <c r="Z32" s="9">
        <f t="shared" si="1"/>
        <v>0</v>
      </c>
      <c r="AA32" s="9">
        <f t="shared" si="2"/>
        <v>0</v>
      </c>
      <c r="AB32" s="9">
        <f t="shared" si="3"/>
        <v>0</v>
      </c>
      <c r="AC32" s="10">
        <f t="shared" si="4"/>
        <v>0</v>
      </c>
      <c r="AD32" s="10">
        <f t="shared" si="5"/>
        <v>0</v>
      </c>
      <c r="AE32" s="10">
        <f t="shared" si="6"/>
        <v>0</v>
      </c>
    </row>
    <row r="33" spans="1:31" s="72" customFormat="1">
      <c r="A33" s="68">
        <v>22</v>
      </c>
      <c r="B33" s="69" t="s">
        <v>56</v>
      </c>
      <c r="C33" s="70">
        <f>'[1]per SKPD'!E9974</f>
        <v>0</v>
      </c>
      <c r="D33" s="70">
        <f>'[1]per SKPD'!F9974</f>
        <v>0</v>
      </c>
      <c r="E33" s="70">
        <f>'[1]per SKPD'!G9974</f>
        <v>0</v>
      </c>
      <c r="F33" s="70">
        <f>'[1]per SKPD'!H9974</f>
        <v>0</v>
      </c>
      <c r="G33" s="70">
        <f>'[1]per SKPD'!I9974</f>
        <v>0</v>
      </c>
      <c r="H33" s="70">
        <f>'[1]per SKPD'!J9974</f>
        <v>0</v>
      </c>
      <c r="I33" s="70">
        <f>'[1]per SKPD'!K9974</f>
        <v>0</v>
      </c>
      <c r="J33" s="70">
        <f>'[1]per SKPD'!L9974</f>
        <v>0</v>
      </c>
      <c r="K33" s="70">
        <f>'[1]per SKPD'!M9974</f>
        <v>0</v>
      </c>
      <c r="L33" s="70">
        <f>'[1]per SKPD'!N9974</f>
        <v>0</v>
      </c>
      <c r="M33" s="70">
        <f>'[1]per SKPD'!O9974</f>
        <v>9410000</v>
      </c>
      <c r="N33" s="70">
        <f>'[1]per SKPD'!P9974</f>
        <v>0</v>
      </c>
      <c r="O33" s="70">
        <f>'[1]per SKPD'!Q9974</f>
        <v>9410000</v>
      </c>
      <c r="P33" s="70">
        <f>'[1]per SKPD'!R9974</f>
        <v>0</v>
      </c>
      <c r="Q33" s="70">
        <f>'[1]per SKPD'!S9974</f>
        <v>0</v>
      </c>
      <c r="R33" s="70">
        <f>'[1]per SKPD'!T9974</f>
        <v>0</v>
      </c>
      <c r="S33" s="70">
        <f>'[1]per SKPD'!U9974</f>
        <v>0</v>
      </c>
      <c r="T33" s="70">
        <f>'[1]per SKPD'!V9974</f>
        <v>0</v>
      </c>
      <c r="U33" s="70">
        <f>'[1]per SKPD'!W9974</f>
        <v>0</v>
      </c>
      <c r="V33" s="70">
        <f>'[1]per SKPD'!X9974</f>
        <v>0</v>
      </c>
      <c r="W33" s="71">
        <f t="shared" si="0"/>
        <v>9410000</v>
      </c>
      <c r="X33" s="71"/>
      <c r="Y33" s="8"/>
      <c r="Z33" s="9">
        <f t="shared" si="1"/>
        <v>9410000</v>
      </c>
      <c r="AA33" s="9">
        <f t="shared" si="2"/>
        <v>0</v>
      </c>
      <c r="AB33" s="9">
        <f t="shared" si="3"/>
        <v>0</v>
      </c>
      <c r="AC33" s="10">
        <f t="shared" si="4"/>
        <v>9410000</v>
      </c>
      <c r="AD33" s="10">
        <f t="shared" si="5"/>
        <v>9410000</v>
      </c>
      <c r="AE33" s="10">
        <f t="shared" si="6"/>
        <v>0</v>
      </c>
    </row>
    <row r="34" spans="1:31" s="72" customFormat="1">
      <c r="A34" s="68">
        <v>23</v>
      </c>
      <c r="B34" s="69" t="s">
        <v>57</v>
      </c>
      <c r="C34" s="70">
        <f>'[1]per SKPD'!E10079</f>
        <v>0</v>
      </c>
      <c r="D34" s="70">
        <f>'[1]per SKPD'!F10079</f>
        <v>0</v>
      </c>
      <c r="E34" s="70">
        <f>'[1]per SKPD'!G10079</f>
        <v>0</v>
      </c>
      <c r="F34" s="70">
        <f>'[1]per SKPD'!H10079</f>
        <v>0</v>
      </c>
      <c r="G34" s="70">
        <f>'[1]per SKPD'!I10079</f>
        <v>0</v>
      </c>
      <c r="H34" s="70">
        <f>'[1]per SKPD'!J10079</f>
        <v>0</v>
      </c>
      <c r="I34" s="70">
        <f>'[1]per SKPD'!K10079</f>
        <v>0</v>
      </c>
      <c r="J34" s="70">
        <f>'[1]per SKPD'!L10079</f>
        <v>0</v>
      </c>
      <c r="K34" s="70">
        <f>'[1]per SKPD'!M10079</f>
        <v>0</v>
      </c>
      <c r="L34" s="70">
        <f>'[1]per SKPD'!N10079</f>
        <v>0</v>
      </c>
      <c r="M34" s="70">
        <f>'[1]per SKPD'!O10079</f>
        <v>8350000</v>
      </c>
      <c r="N34" s="70">
        <f>'[1]per SKPD'!P10079</f>
        <v>0</v>
      </c>
      <c r="O34" s="70">
        <f>'[1]per SKPD'!Q10079</f>
        <v>8350000</v>
      </c>
      <c r="P34" s="70">
        <f>'[1]per SKPD'!R10079</f>
        <v>0</v>
      </c>
      <c r="Q34" s="70">
        <f>'[1]per SKPD'!S10079</f>
        <v>0</v>
      </c>
      <c r="R34" s="70">
        <f>'[1]per SKPD'!T10079</f>
        <v>0</v>
      </c>
      <c r="S34" s="70">
        <f>'[1]per SKPD'!U10079</f>
        <v>0</v>
      </c>
      <c r="T34" s="70">
        <f>'[1]per SKPD'!V10079</f>
        <v>0</v>
      </c>
      <c r="U34" s="70">
        <f>'[1]per SKPD'!W10079</f>
        <v>0</v>
      </c>
      <c r="V34" s="70">
        <f>'[1]per SKPD'!X10079</f>
        <v>0</v>
      </c>
      <c r="W34" s="71">
        <f t="shared" si="0"/>
        <v>8350000</v>
      </c>
      <c r="X34" s="71"/>
      <c r="Y34" s="8"/>
      <c r="Z34" s="9">
        <f t="shared" si="1"/>
        <v>8350000</v>
      </c>
      <c r="AA34" s="9">
        <f t="shared" si="2"/>
        <v>0</v>
      </c>
      <c r="AB34" s="9">
        <f t="shared" si="3"/>
        <v>0</v>
      </c>
      <c r="AC34" s="10">
        <f t="shared" si="4"/>
        <v>8350000</v>
      </c>
      <c r="AD34" s="10">
        <f t="shared" si="5"/>
        <v>8350000</v>
      </c>
      <c r="AE34" s="10">
        <f t="shared" si="6"/>
        <v>0</v>
      </c>
    </row>
    <row r="35" spans="1:31" s="72" customFormat="1">
      <c r="A35" s="68">
        <v>24</v>
      </c>
      <c r="B35" s="69" t="s">
        <v>58</v>
      </c>
      <c r="C35" s="70">
        <f>'[1]per SKPD'!E10169</f>
        <v>0</v>
      </c>
      <c r="D35" s="70">
        <f>'[1]per SKPD'!F10169</f>
        <v>0</v>
      </c>
      <c r="E35" s="70">
        <f>'[1]per SKPD'!G10169</f>
        <v>0</v>
      </c>
      <c r="F35" s="70">
        <f>'[1]per SKPD'!H10169</f>
        <v>0</v>
      </c>
      <c r="G35" s="70">
        <f>'[1]per SKPD'!I10169</f>
        <v>0</v>
      </c>
      <c r="H35" s="70">
        <f>'[1]per SKPD'!J10169</f>
        <v>0</v>
      </c>
      <c r="I35" s="70">
        <f>'[1]per SKPD'!K10169</f>
        <v>0</v>
      </c>
      <c r="J35" s="70">
        <f>'[1]per SKPD'!L10169</f>
        <v>0</v>
      </c>
      <c r="K35" s="70">
        <f>'[1]per SKPD'!M10169</f>
        <v>0</v>
      </c>
      <c r="L35" s="70">
        <f>'[1]per SKPD'!N10169</f>
        <v>0</v>
      </c>
      <c r="M35" s="70">
        <f>'[1]per SKPD'!O10169</f>
        <v>0</v>
      </c>
      <c r="N35" s="70">
        <f>'[1]per SKPD'!P10169</f>
        <v>0</v>
      </c>
      <c r="O35" s="70">
        <f>'[1]per SKPD'!Q10169</f>
        <v>0</v>
      </c>
      <c r="P35" s="70">
        <f>'[1]per SKPD'!R10169</f>
        <v>0</v>
      </c>
      <c r="Q35" s="70">
        <f>'[1]per SKPD'!S10169</f>
        <v>0</v>
      </c>
      <c r="R35" s="70">
        <f>'[1]per SKPD'!T10169</f>
        <v>0</v>
      </c>
      <c r="S35" s="70">
        <f>'[1]per SKPD'!U10169</f>
        <v>0</v>
      </c>
      <c r="T35" s="70">
        <f>'[1]per SKPD'!V10169</f>
        <v>0</v>
      </c>
      <c r="U35" s="70">
        <f>'[1]per SKPD'!W10169</f>
        <v>0</v>
      </c>
      <c r="V35" s="70">
        <f>'[1]per SKPD'!X10169</f>
        <v>0</v>
      </c>
      <c r="W35" s="71">
        <f t="shared" si="0"/>
        <v>0</v>
      </c>
      <c r="X35" s="71"/>
      <c r="Y35" s="8"/>
      <c r="Z35" s="9">
        <f t="shared" si="1"/>
        <v>0</v>
      </c>
      <c r="AA35" s="9">
        <f t="shared" si="2"/>
        <v>0</v>
      </c>
      <c r="AB35" s="9">
        <f t="shared" si="3"/>
        <v>0</v>
      </c>
      <c r="AC35" s="10">
        <f t="shared" si="4"/>
        <v>0</v>
      </c>
      <c r="AD35" s="10">
        <f t="shared" si="5"/>
        <v>0</v>
      </c>
      <c r="AE35" s="10">
        <f t="shared" si="6"/>
        <v>0</v>
      </c>
    </row>
    <row r="36" spans="1:31" s="72" customFormat="1">
      <c r="A36" s="68">
        <v>25</v>
      </c>
      <c r="B36" s="69" t="s">
        <v>59</v>
      </c>
      <c r="C36" s="70">
        <f>'[1]per SKPD'!E10248</f>
        <v>0</v>
      </c>
      <c r="D36" s="70">
        <f>'[1]per SKPD'!F10248</f>
        <v>0</v>
      </c>
      <c r="E36" s="70">
        <f>'[1]per SKPD'!G10248</f>
        <v>0</v>
      </c>
      <c r="F36" s="70">
        <f>'[1]per SKPD'!H10248</f>
        <v>0</v>
      </c>
      <c r="G36" s="70">
        <f>'[1]per SKPD'!I10248</f>
        <v>0</v>
      </c>
      <c r="H36" s="70">
        <f>'[1]per SKPD'!J10248</f>
        <v>0</v>
      </c>
      <c r="I36" s="70">
        <f>'[1]per SKPD'!K10248</f>
        <v>0</v>
      </c>
      <c r="J36" s="70">
        <f>'[1]per SKPD'!L10248</f>
        <v>0</v>
      </c>
      <c r="K36" s="70">
        <f>'[1]per SKPD'!M10248</f>
        <v>0</v>
      </c>
      <c r="L36" s="70">
        <f>'[1]per SKPD'!N10248</f>
        <v>0</v>
      </c>
      <c r="M36" s="70">
        <f>'[1]per SKPD'!O10248</f>
        <v>0</v>
      </c>
      <c r="N36" s="70">
        <f>'[1]per SKPD'!P10248</f>
        <v>0</v>
      </c>
      <c r="O36" s="70">
        <f>'[1]per SKPD'!Q10248</f>
        <v>0</v>
      </c>
      <c r="P36" s="70">
        <f>'[1]per SKPD'!R10248</f>
        <v>0</v>
      </c>
      <c r="Q36" s="70">
        <f>'[1]per SKPD'!S10248</f>
        <v>0</v>
      </c>
      <c r="R36" s="70">
        <f>'[1]per SKPD'!T10248</f>
        <v>0</v>
      </c>
      <c r="S36" s="70">
        <f>'[1]per SKPD'!U10248</f>
        <v>0</v>
      </c>
      <c r="T36" s="70">
        <f>'[1]per SKPD'!V10248</f>
        <v>0</v>
      </c>
      <c r="U36" s="70">
        <f>'[1]per SKPD'!W10248</f>
        <v>0</v>
      </c>
      <c r="V36" s="70">
        <f>'[1]per SKPD'!X10248</f>
        <v>0</v>
      </c>
      <c r="W36" s="71">
        <f t="shared" si="0"/>
        <v>0</v>
      </c>
      <c r="X36" s="71"/>
      <c r="Y36" s="8"/>
      <c r="Z36" s="9">
        <f t="shared" si="1"/>
        <v>0</v>
      </c>
      <c r="AA36" s="9">
        <f t="shared" si="2"/>
        <v>0</v>
      </c>
      <c r="AB36" s="9">
        <f t="shared" si="3"/>
        <v>0</v>
      </c>
      <c r="AC36" s="10">
        <f t="shared" si="4"/>
        <v>0</v>
      </c>
      <c r="AD36" s="10">
        <f t="shared" si="5"/>
        <v>0</v>
      </c>
      <c r="AE36" s="10">
        <f t="shared" si="6"/>
        <v>0</v>
      </c>
    </row>
    <row r="37" spans="1:31" s="72" customFormat="1">
      <c r="A37" s="68">
        <v>26</v>
      </c>
      <c r="B37" s="69" t="s">
        <v>60</v>
      </c>
      <c r="C37" s="70">
        <f>'[1]per SKPD'!E10324</f>
        <v>0</v>
      </c>
      <c r="D37" s="70">
        <f>'[1]per SKPD'!F10324</f>
        <v>0</v>
      </c>
      <c r="E37" s="70">
        <f>'[1]per SKPD'!G10324</f>
        <v>0</v>
      </c>
      <c r="F37" s="70">
        <f>'[1]per SKPD'!H10324</f>
        <v>0</v>
      </c>
      <c r="G37" s="70">
        <f>'[1]per SKPD'!I10324</f>
        <v>0</v>
      </c>
      <c r="H37" s="70">
        <f>'[1]per SKPD'!J10324</f>
        <v>0</v>
      </c>
      <c r="I37" s="70">
        <f>'[1]per SKPD'!K10324</f>
        <v>0</v>
      </c>
      <c r="J37" s="70">
        <f>'[1]per SKPD'!L10324</f>
        <v>0</v>
      </c>
      <c r="K37" s="70">
        <f>'[1]per SKPD'!M10324</f>
        <v>0</v>
      </c>
      <c r="L37" s="70">
        <f>'[1]per SKPD'!N10324</f>
        <v>0</v>
      </c>
      <c r="M37" s="70">
        <f>'[1]per SKPD'!O10324</f>
        <v>0</v>
      </c>
      <c r="N37" s="70">
        <f>'[1]per SKPD'!P10324</f>
        <v>0</v>
      </c>
      <c r="O37" s="70">
        <f>'[1]per SKPD'!Q10324</f>
        <v>0</v>
      </c>
      <c r="P37" s="70">
        <f>'[1]per SKPD'!R10324</f>
        <v>0</v>
      </c>
      <c r="Q37" s="70">
        <f>'[1]per SKPD'!S10324</f>
        <v>0</v>
      </c>
      <c r="R37" s="70">
        <f>'[1]per SKPD'!T10324</f>
        <v>0</v>
      </c>
      <c r="S37" s="70">
        <f>'[1]per SKPD'!U10324</f>
        <v>0</v>
      </c>
      <c r="T37" s="70">
        <f>'[1]per SKPD'!V10324</f>
        <v>0</v>
      </c>
      <c r="U37" s="70">
        <f>'[1]per SKPD'!W10324</f>
        <v>0</v>
      </c>
      <c r="V37" s="70">
        <f>'[1]per SKPD'!X10324</f>
        <v>0</v>
      </c>
      <c r="W37" s="71">
        <f t="shared" si="0"/>
        <v>0</v>
      </c>
      <c r="X37" s="71"/>
      <c r="Y37" s="8"/>
      <c r="Z37" s="9">
        <f t="shared" si="1"/>
        <v>0</v>
      </c>
      <c r="AA37" s="9">
        <f t="shared" si="2"/>
        <v>0</v>
      </c>
      <c r="AB37" s="9">
        <f t="shared" si="3"/>
        <v>0</v>
      </c>
      <c r="AC37" s="10">
        <f t="shared" si="4"/>
        <v>0</v>
      </c>
      <c r="AD37" s="10">
        <f t="shared" si="5"/>
        <v>0</v>
      </c>
      <c r="AE37" s="10">
        <f t="shared" si="6"/>
        <v>0</v>
      </c>
    </row>
    <row r="38" spans="1:31" s="72" customFormat="1">
      <c r="A38" s="68">
        <v>27</v>
      </c>
      <c r="B38" s="69" t="s">
        <v>61</v>
      </c>
      <c r="C38" s="70">
        <f>'[1]per SKPD'!E10404</f>
        <v>0</v>
      </c>
      <c r="D38" s="70">
        <f>'[1]per SKPD'!F10404</f>
        <v>0</v>
      </c>
      <c r="E38" s="70">
        <f>'[1]per SKPD'!G10404</f>
        <v>0</v>
      </c>
      <c r="F38" s="70">
        <f>'[1]per SKPD'!H10404</f>
        <v>0</v>
      </c>
      <c r="G38" s="70">
        <f>'[1]per SKPD'!I10404</f>
        <v>0</v>
      </c>
      <c r="H38" s="70">
        <f>'[1]per SKPD'!J10404</f>
        <v>0</v>
      </c>
      <c r="I38" s="70">
        <f>'[1]per SKPD'!K10404</f>
        <v>0</v>
      </c>
      <c r="J38" s="70">
        <f>'[1]per SKPD'!L10404</f>
        <v>0</v>
      </c>
      <c r="K38" s="70">
        <f>'[1]per SKPD'!M10404</f>
        <v>0</v>
      </c>
      <c r="L38" s="70">
        <f>'[1]per SKPD'!N10404</f>
        <v>0</v>
      </c>
      <c r="M38" s="70">
        <f>'[1]per SKPD'!O10404</f>
        <v>20758350</v>
      </c>
      <c r="N38" s="70">
        <f>'[1]per SKPD'!P10404</f>
        <v>0</v>
      </c>
      <c r="O38" s="70">
        <f>'[1]per SKPD'!Q10404</f>
        <v>20758350</v>
      </c>
      <c r="P38" s="70">
        <f>'[1]per SKPD'!R10404</f>
        <v>0</v>
      </c>
      <c r="Q38" s="70">
        <f>'[1]per SKPD'!S10404</f>
        <v>0</v>
      </c>
      <c r="R38" s="70">
        <f>'[1]per SKPD'!T10404</f>
        <v>0</v>
      </c>
      <c r="S38" s="70">
        <f>'[1]per SKPD'!U10404</f>
        <v>0</v>
      </c>
      <c r="T38" s="70">
        <f>'[1]per SKPD'!V10404</f>
        <v>0</v>
      </c>
      <c r="U38" s="70">
        <f>'[1]per SKPD'!W10404</f>
        <v>0</v>
      </c>
      <c r="V38" s="70">
        <f>'[1]per SKPD'!X10404</f>
        <v>0</v>
      </c>
      <c r="W38" s="71">
        <f t="shared" si="0"/>
        <v>20758350</v>
      </c>
      <c r="X38" s="71"/>
      <c r="Y38" s="8"/>
      <c r="Z38" s="9">
        <f t="shared" si="1"/>
        <v>20758350</v>
      </c>
      <c r="AA38" s="9">
        <f t="shared" si="2"/>
        <v>0</v>
      </c>
      <c r="AB38" s="9">
        <f t="shared" si="3"/>
        <v>0</v>
      </c>
      <c r="AC38" s="10">
        <f t="shared" si="4"/>
        <v>20758350</v>
      </c>
      <c r="AD38" s="10">
        <f t="shared" si="5"/>
        <v>20758350</v>
      </c>
      <c r="AE38" s="10">
        <f t="shared" si="6"/>
        <v>0</v>
      </c>
    </row>
    <row r="39" spans="1:31" s="72" customFormat="1">
      <c r="A39" s="68">
        <v>28</v>
      </c>
      <c r="B39" s="69" t="s">
        <v>62</v>
      </c>
      <c r="C39" s="70">
        <f>'[1]per SKPD'!E10500</f>
        <v>0</v>
      </c>
      <c r="D39" s="70">
        <f>'[1]per SKPD'!F10500</f>
        <v>0</v>
      </c>
      <c r="E39" s="70">
        <f>'[1]per SKPD'!G10500</f>
        <v>0</v>
      </c>
      <c r="F39" s="70">
        <f>'[1]per SKPD'!H10500</f>
        <v>0</v>
      </c>
      <c r="G39" s="70">
        <f>'[1]per SKPD'!I10500</f>
        <v>0</v>
      </c>
      <c r="H39" s="70">
        <f>'[1]per SKPD'!J10500</f>
        <v>0</v>
      </c>
      <c r="I39" s="70">
        <f>'[1]per SKPD'!K10500</f>
        <v>0</v>
      </c>
      <c r="J39" s="70">
        <f>'[1]per SKPD'!L10500</f>
        <v>0</v>
      </c>
      <c r="K39" s="70">
        <f>'[1]per SKPD'!M10500</f>
        <v>0</v>
      </c>
      <c r="L39" s="70">
        <f>'[1]per SKPD'!N10500</f>
        <v>0</v>
      </c>
      <c r="M39" s="70">
        <f>'[1]per SKPD'!O10500</f>
        <v>15451000</v>
      </c>
      <c r="N39" s="70">
        <f>'[1]per SKPD'!P10500</f>
        <v>0</v>
      </c>
      <c r="O39" s="70">
        <f>'[1]per SKPD'!Q10500</f>
        <v>15451000</v>
      </c>
      <c r="P39" s="70">
        <f>'[1]per SKPD'!R10500</f>
        <v>0</v>
      </c>
      <c r="Q39" s="70">
        <f>'[1]per SKPD'!S10500</f>
        <v>0</v>
      </c>
      <c r="R39" s="70">
        <f>'[1]per SKPD'!T10500</f>
        <v>0</v>
      </c>
      <c r="S39" s="70">
        <f>'[1]per SKPD'!U10500</f>
        <v>0</v>
      </c>
      <c r="T39" s="70">
        <f>'[1]per SKPD'!V10500</f>
        <v>0</v>
      </c>
      <c r="U39" s="70">
        <f>'[1]per SKPD'!W10500</f>
        <v>0</v>
      </c>
      <c r="V39" s="70">
        <f>'[1]per SKPD'!X10500</f>
        <v>0</v>
      </c>
      <c r="W39" s="71">
        <f t="shared" si="0"/>
        <v>15451000</v>
      </c>
      <c r="X39" s="71"/>
      <c r="Y39" s="8"/>
      <c r="Z39" s="9">
        <f t="shared" si="1"/>
        <v>15451000</v>
      </c>
      <c r="AA39" s="9">
        <f t="shared" si="2"/>
        <v>0</v>
      </c>
      <c r="AB39" s="9">
        <f t="shared" si="3"/>
        <v>0</v>
      </c>
      <c r="AC39" s="10">
        <f t="shared" si="4"/>
        <v>15451000</v>
      </c>
      <c r="AD39" s="10">
        <f t="shared" si="5"/>
        <v>15451000</v>
      </c>
      <c r="AE39" s="10">
        <f t="shared" si="6"/>
        <v>0</v>
      </c>
    </row>
    <row r="40" spans="1:31" s="72" customFormat="1">
      <c r="A40" s="68">
        <v>29</v>
      </c>
      <c r="B40" s="69" t="s">
        <v>63</v>
      </c>
      <c r="C40" s="70">
        <f>'[1]per SKPD'!E10585</f>
        <v>0</v>
      </c>
      <c r="D40" s="70">
        <f>'[1]per SKPD'!F10585</f>
        <v>0</v>
      </c>
      <c r="E40" s="70">
        <f>'[1]per SKPD'!G10585</f>
        <v>0</v>
      </c>
      <c r="F40" s="70">
        <f>'[1]per SKPD'!H10585</f>
        <v>0</v>
      </c>
      <c r="G40" s="70">
        <f>'[1]per SKPD'!I10585</f>
        <v>0</v>
      </c>
      <c r="H40" s="70">
        <f>'[1]per SKPD'!J10585</f>
        <v>0</v>
      </c>
      <c r="I40" s="70">
        <f>'[1]per SKPD'!K10585</f>
        <v>0</v>
      </c>
      <c r="J40" s="70">
        <f>'[1]per SKPD'!L10585</f>
        <v>0</v>
      </c>
      <c r="K40" s="70">
        <f>'[1]per SKPD'!M10585</f>
        <v>0</v>
      </c>
      <c r="L40" s="70">
        <f>'[1]per SKPD'!N10585</f>
        <v>0</v>
      </c>
      <c r="M40" s="70">
        <f>'[1]per SKPD'!O10585</f>
        <v>0</v>
      </c>
      <c r="N40" s="70">
        <f>'[1]per SKPD'!P10585</f>
        <v>0</v>
      </c>
      <c r="O40" s="70">
        <f>'[1]per SKPD'!Q10585</f>
        <v>0</v>
      </c>
      <c r="P40" s="70">
        <f>'[1]per SKPD'!R10585</f>
        <v>0</v>
      </c>
      <c r="Q40" s="70">
        <f>'[1]per SKPD'!S10585</f>
        <v>0</v>
      </c>
      <c r="R40" s="70">
        <f>'[1]per SKPD'!T10585</f>
        <v>0</v>
      </c>
      <c r="S40" s="70">
        <f>'[1]per SKPD'!U10585</f>
        <v>0</v>
      </c>
      <c r="T40" s="70">
        <f>'[1]per SKPD'!V10585</f>
        <v>0</v>
      </c>
      <c r="U40" s="70">
        <f>'[1]per SKPD'!W10585</f>
        <v>0</v>
      </c>
      <c r="V40" s="70">
        <f>'[1]per SKPD'!X10585</f>
        <v>0</v>
      </c>
      <c r="W40" s="71">
        <f t="shared" si="0"/>
        <v>0</v>
      </c>
      <c r="X40" s="71"/>
      <c r="Y40" s="8"/>
      <c r="Z40" s="9">
        <f t="shared" si="1"/>
        <v>0</v>
      </c>
      <c r="AA40" s="9">
        <f t="shared" si="2"/>
        <v>0</v>
      </c>
      <c r="AB40" s="9">
        <f t="shared" si="3"/>
        <v>0</v>
      </c>
      <c r="AC40" s="10">
        <f t="shared" si="4"/>
        <v>0</v>
      </c>
      <c r="AD40" s="10">
        <f t="shared" si="5"/>
        <v>0</v>
      </c>
      <c r="AE40" s="10">
        <f t="shared" si="6"/>
        <v>0</v>
      </c>
    </row>
    <row r="41" spans="1:31" s="72" customFormat="1">
      <c r="A41" s="68">
        <v>30</v>
      </c>
      <c r="B41" s="69" t="s">
        <v>64</v>
      </c>
      <c r="C41" s="70">
        <f>'[1]per SKPD'!E10676</f>
        <v>0</v>
      </c>
      <c r="D41" s="70">
        <f>'[1]per SKPD'!F10676</f>
        <v>0</v>
      </c>
      <c r="E41" s="70">
        <f>'[1]per SKPD'!G10676</f>
        <v>0</v>
      </c>
      <c r="F41" s="70">
        <f>'[1]per SKPD'!H10676</f>
        <v>0</v>
      </c>
      <c r="G41" s="70">
        <f>'[1]per SKPD'!I10676</f>
        <v>0</v>
      </c>
      <c r="H41" s="70">
        <f>'[1]per SKPD'!J10676</f>
        <v>0</v>
      </c>
      <c r="I41" s="70">
        <f>'[1]per SKPD'!K10676</f>
        <v>0</v>
      </c>
      <c r="J41" s="70">
        <f>'[1]per SKPD'!L10676</f>
        <v>0</v>
      </c>
      <c r="K41" s="70">
        <f>'[1]per SKPD'!M10676</f>
        <v>0</v>
      </c>
      <c r="L41" s="70">
        <f>'[1]per SKPD'!N10676</f>
        <v>0</v>
      </c>
      <c r="M41" s="70">
        <f>'[1]per SKPD'!O10676</f>
        <v>26450000</v>
      </c>
      <c r="N41" s="70">
        <f>'[1]per SKPD'!P10676</f>
        <v>0</v>
      </c>
      <c r="O41" s="70">
        <f>'[1]per SKPD'!Q10676</f>
        <v>26450000</v>
      </c>
      <c r="P41" s="70">
        <f>'[1]per SKPD'!R10676</f>
        <v>0</v>
      </c>
      <c r="Q41" s="70">
        <f>'[1]per SKPD'!S10676</f>
        <v>0</v>
      </c>
      <c r="R41" s="70">
        <f>'[1]per SKPD'!T10676</f>
        <v>0</v>
      </c>
      <c r="S41" s="70">
        <f>'[1]per SKPD'!U10676</f>
        <v>0</v>
      </c>
      <c r="T41" s="70">
        <f>'[1]per SKPD'!V10676</f>
        <v>0</v>
      </c>
      <c r="U41" s="70">
        <f>'[1]per SKPD'!W10676</f>
        <v>0</v>
      </c>
      <c r="V41" s="70">
        <f>'[1]per SKPD'!X10676</f>
        <v>0</v>
      </c>
      <c r="W41" s="71">
        <f t="shared" si="0"/>
        <v>26450000</v>
      </c>
      <c r="X41" s="71"/>
      <c r="Y41" s="8"/>
      <c r="Z41" s="9">
        <f t="shared" si="1"/>
        <v>26450000</v>
      </c>
      <c r="AA41" s="9">
        <f t="shared" si="2"/>
        <v>0</v>
      </c>
      <c r="AB41" s="9">
        <f t="shared" si="3"/>
        <v>0</v>
      </c>
      <c r="AC41" s="10">
        <f t="shared" si="4"/>
        <v>26450000</v>
      </c>
      <c r="AD41" s="10">
        <f t="shared" si="5"/>
        <v>26450000</v>
      </c>
      <c r="AE41" s="10">
        <f t="shared" si="6"/>
        <v>0</v>
      </c>
    </row>
    <row r="42" spans="1:31" s="72" customFormat="1">
      <c r="A42" s="68">
        <v>31</v>
      </c>
      <c r="B42" s="69" t="s">
        <v>65</v>
      </c>
      <c r="C42" s="70">
        <f>'[1]per SKPD'!E10779</f>
        <v>0</v>
      </c>
      <c r="D42" s="70">
        <f>'[1]per SKPD'!F10779</f>
        <v>0</v>
      </c>
      <c r="E42" s="70">
        <f>'[1]per SKPD'!G10779</f>
        <v>0</v>
      </c>
      <c r="F42" s="70">
        <f>'[1]per SKPD'!H10779</f>
        <v>0</v>
      </c>
      <c r="G42" s="70">
        <f>'[1]per SKPD'!I10779</f>
        <v>0</v>
      </c>
      <c r="H42" s="70">
        <f>'[1]per SKPD'!J10779</f>
        <v>0</v>
      </c>
      <c r="I42" s="70">
        <f>'[1]per SKPD'!K10779</f>
        <v>0</v>
      </c>
      <c r="J42" s="70">
        <f>'[1]per SKPD'!L10779</f>
        <v>0</v>
      </c>
      <c r="K42" s="70">
        <f>'[1]per SKPD'!M10779</f>
        <v>0</v>
      </c>
      <c r="L42" s="70">
        <f>'[1]per SKPD'!N10779</f>
        <v>0</v>
      </c>
      <c r="M42" s="70">
        <f>'[1]per SKPD'!O10779</f>
        <v>10050000</v>
      </c>
      <c r="N42" s="70">
        <f>'[1]per SKPD'!P10779</f>
        <v>0</v>
      </c>
      <c r="O42" s="70">
        <f>'[1]per SKPD'!Q10779</f>
        <v>10050000</v>
      </c>
      <c r="P42" s="70">
        <f>'[1]per SKPD'!R10779</f>
        <v>0</v>
      </c>
      <c r="Q42" s="70">
        <f>'[1]per SKPD'!S10779</f>
        <v>0</v>
      </c>
      <c r="R42" s="70">
        <f>'[1]per SKPD'!T10779</f>
        <v>0</v>
      </c>
      <c r="S42" s="70">
        <f>'[1]per SKPD'!U10779</f>
        <v>0</v>
      </c>
      <c r="T42" s="70">
        <f>'[1]per SKPD'!V10779</f>
        <v>0</v>
      </c>
      <c r="U42" s="70">
        <f>'[1]per SKPD'!W10779</f>
        <v>0</v>
      </c>
      <c r="V42" s="70">
        <f>'[1]per SKPD'!X10779</f>
        <v>0</v>
      </c>
      <c r="W42" s="71">
        <f t="shared" si="0"/>
        <v>10050000</v>
      </c>
      <c r="X42" s="71"/>
      <c r="Y42" s="8"/>
      <c r="Z42" s="9">
        <f t="shared" si="1"/>
        <v>10050000</v>
      </c>
      <c r="AA42" s="9">
        <f t="shared" si="2"/>
        <v>0</v>
      </c>
      <c r="AB42" s="9">
        <f t="shared" si="3"/>
        <v>0</v>
      </c>
      <c r="AC42" s="10">
        <f t="shared" si="4"/>
        <v>10050000</v>
      </c>
      <c r="AD42" s="10">
        <f t="shared" si="5"/>
        <v>10050000</v>
      </c>
      <c r="AE42" s="10">
        <f t="shared" si="6"/>
        <v>0</v>
      </c>
    </row>
    <row r="43" spans="1:31" s="72" customFormat="1">
      <c r="A43" s="68">
        <v>32</v>
      </c>
      <c r="B43" s="69" t="s">
        <v>66</v>
      </c>
      <c r="C43" s="70">
        <f>'[1]per SKPD'!E10900</f>
        <v>0</v>
      </c>
      <c r="D43" s="70">
        <f>'[1]per SKPD'!F10900</f>
        <v>0</v>
      </c>
      <c r="E43" s="70">
        <f>'[1]per SKPD'!G10900</f>
        <v>0</v>
      </c>
      <c r="F43" s="70">
        <f>'[1]per SKPD'!H10900</f>
        <v>0</v>
      </c>
      <c r="G43" s="70">
        <f>'[1]per SKPD'!I10900</f>
        <v>0</v>
      </c>
      <c r="H43" s="70">
        <f>'[1]per SKPD'!J10900</f>
        <v>0</v>
      </c>
      <c r="I43" s="70">
        <f>'[1]per SKPD'!K10900</f>
        <v>0</v>
      </c>
      <c r="J43" s="70">
        <f>'[1]per SKPD'!L10900</f>
        <v>0</v>
      </c>
      <c r="K43" s="70">
        <f>'[1]per SKPD'!M10900</f>
        <v>0</v>
      </c>
      <c r="L43" s="70">
        <f>'[1]per SKPD'!N10900</f>
        <v>0</v>
      </c>
      <c r="M43" s="70">
        <f>'[1]per SKPD'!O10900</f>
        <v>1058300</v>
      </c>
      <c r="N43" s="70">
        <f>'[1]per SKPD'!P10900</f>
        <v>0</v>
      </c>
      <c r="O43" s="70">
        <f>'[1]per SKPD'!Q10900</f>
        <v>1058300</v>
      </c>
      <c r="P43" s="70">
        <f>'[1]per SKPD'!R10900</f>
        <v>0</v>
      </c>
      <c r="Q43" s="70">
        <f>'[1]per SKPD'!S10900</f>
        <v>0</v>
      </c>
      <c r="R43" s="70">
        <f>'[1]per SKPD'!T10900</f>
        <v>0</v>
      </c>
      <c r="S43" s="70">
        <f>'[1]per SKPD'!U10900</f>
        <v>0</v>
      </c>
      <c r="T43" s="70">
        <f>'[1]per SKPD'!V10900</f>
        <v>0</v>
      </c>
      <c r="U43" s="70">
        <f>'[1]per SKPD'!W10900</f>
        <v>0</v>
      </c>
      <c r="V43" s="70">
        <f>'[1]per SKPD'!X10900</f>
        <v>0</v>
      </c>
      <c r="W43" s="71">
        <f t="shared" si="0"/>
        <v>1058300</v>
      </c>
      <c r="X43" s="71"/>
      <c r="Y43" s="8"/>
      <c r="Z43" s="9">
        <f t="shared" si="1"/>
        <v>1058300</v>
      </c>
      <c r="AA43" s="9">
        <f t="shared" si="2"/>
        <v>0</v>
      </c>
      <c r="AB43" s="9">
        <f t="shared" si="3"/>
        <v>0</v>
      </c>
      <c r="AC43" s="10">
        <f t="shared" si="4"/>
        <v>1058300</v>
      </c>
      <c r="AD43" s="10">
        <f t="shared" si="5"/>
        <v>1058300</v>
      </c>
      <c r="AE43" s="10">
        <f t="shared" si="6"/>
        <v>0</v>
      </c>
    </row>
    <row r="44" spans="1:31" s="72" customFormat="1">
      <c r="A44" s="68">
        <v>33</v>
      </c>
      <c r="B44" s="69" t="s">
        <v>67</v>
      </c>
      <c r="C44" s="70">
        <f>'[1]per SKPD'!E10982</f>
        <v>0</v>
      </c>
      <c r="D44" s="70">
        <f>'[1]per SKPD'!F10982</f>
        <v>0</v>
      </c>
      <c r="E44" s="70">
        <f>'[1]per SKPD'!G10982</f>
        <v>0</v>
      </c>
      <c r="F44" s="70">
        <f>'[1]per SKPD'!H10982</f>
        <v>0</v>
      </c>
      <c r="G44" s="70">
        <f>'[1]per SKPD'!I10982</f>
        <v>0</v>
      </c>
      <c r="H44" s="70">
        <f>'[1]per SKPD'!J10982</f>
        <v>0</v>
      </c>
      <c r="I44" s="70">
        <f>'[1]per SKPD'!K10982</f>
        <v>0</v>
      </c>
      <c r="J44" s="70">
        <f>'[1]per SKPD'!L10982</f>
        <v>0</v>
      </c>
      <c r="K44" s="70">
        <f>'[1]per SKPD'!M10982</f>
        <v>0</v>
      </c>
      <c r="L44" s="70">
        <f>'[1]per SKPD'!N10982</f>
        <v>0</v>
      </c>
      <c r="M44" s="70">
        <f>'[1]per SKPD'!O10982</f>
        <v>0</v>
      </c>
      <c r="N44" s="70">
        <f>'[1]per SKPD'!P10982</f>
        <v>0</v>
      </c>
      <c r="O44" s="70">
        <f>'[1]per SKPD'!Q10982</f>
        <v>0</v>
      </c>
      <c r="P44" s="70">
        <f>'[1]per SKPD'!R10982</f>
        <v>0</v>
      </c>
      <c r="Q44" s="70">
        <f>'[1]per SKPD'!S10982</f>
        <v>0</v>
      </c>
      <c r="R44" s="70">
        <f>'[1]per SKPD'!T10982</f>
        <v>0</v>
      </c>
      <c r="S44" s="70">
        <f>'[1]per SKPD'!U10982</f>
        <v>0</v>
      </c>
      <c r="T44" s="70">
        <f>'[1]per SKPD'!V10982</f>
        <v>0</v>
      </c>
      <c r="U44" s="70">
        <f>'[1]per SKPD'!W10982</f>
        <v>0</v>
      </c>
      <c r="V44" s="70">
        <f>'[1]per SKPD'!X10982</f>
        <v>0</v>
      </c>
      <c r="W44" s="71">
        <f t="shared" si="0"/>
        <v>0</v>
      </c>
      <c r="X44" s="71"/>
      <c r="Y44" s="8"/>
      <c r="Z44" s="9">
        <f t="shared" si="1"/>
        <v>0</v>
      </c>
      <c r="AA44" s="9">
        <f t="shared" si="2"/>
        <v>0</v>
      </c>
      <c r="AB44" s="9">
        <f t="shared" si="3"/>
        <v>0</v>
      </c>
      <c r="AC44" s="10">
        <f t="shared" si="4"/>
        <v>0</v>
      </c>
      <c r="AD44" s="10">
        <f t="shared" si="5"/>
        <v>0</v>
      </c>
      <c r="AE44" s="10">
        <f t="shared" si="6"/>
        <v>0</v>
      </c>
    </row>
    <row r="45" spans="1:31" s="72" customFormat="1">
      <c r="A45" s="68">
        <v>34</v>
      </c>
      <c r="B45" s="69" t="s">
        <v>68</v>
      </c>
      <c r="C45" s="70">
        <f>'[1]per SKPD'!E11064</f>
        <v>203288449</v>
      </c>
      <c r="D45" s="70">
        <f>'[1]per SKPD'!F11064</f>
        <v>0</v>
      </c>
      <c r="E45" s="70">
        <f>'[1]per SKPD'!G11064</f>
        <v>0</v>
      </c>
      <c r="F45" s="70">
        <f>'[1]per SKPD'!H11064</f>
        <v>0</v>
      </c>
      <c r="G45" s="70">
        <f>'[1]per SKPD'!I11064</f>
        <v>0</v>
      </c>
      <c r="H45" s="70">
        <f>'[1]per SKPD'!J11064</f>
        <v>0</v>
      </c>
      <c r="I45" s="70">
        <f>'[1]per SKPD'!K11064</f>
        <v>0</v>
      </c>
      <c r="J45" s="70">
        <f>'[1]per SKPD'!L11064</f>
        <v>0</v>
      </c>
      <c r="K45" s="70">
        <f>'[1]per SKPD'!M11064</f>
        <v>0</v>
      </c>
      <c r="L45" s="70">
        <f>'[1]per SKPD'!N11064</f>
        <v>0</v>
      </c>
      <c r="M45" s="70">
        <f>'[1]per SKPD'!O11064</f>
        <v>0</v>
      </c>
      <c r="N45" s="70">
        <f>'[1]per SKPD'!P11064</f>
        <v>0</v>
      </c>
      <c r="O45" s="70">
        <f>'[1]per SKPD'!Q11064</f>
        <v>0</v>
      </c>
      <c r="P45" s="70">
        <f>'[1]per SKPD'!R11064</f>
        <v>0</v>
      </c>
      <c r="Q45" s="70">
        <f>'[1]per SKPD'!S11064</f>
        <v>0</v>
      </c>
      <c r="R45" s="70">
        <f>'[1]per SKPD'!T11064</f>
        <v>0</v>
      </c>
      <c r="S45" s="70">
        <f>'[1]per SKPD'!U11064</f>
        <v>0</v>
      </c>
      <c r="T45" s="70">
        <f>'[1]per SKPD'!V11064</f>
        <v>0</v>
      </c>
      <c r="U45" s="70">
        <f>'[1]per SKPD'!W11064</f>
        <v>0</v>
      </c>
      <c r="V45" s="70">
        <f>'[1]per SKPD'!X11064</f>
        <v>0</v>
      </c>
      <c r="W45" s="71">
        <f t="shared" si="0"/>
        <v>203288449</v>
      </c>
      <c r="X45" s="71"/>
      <c r="Y45" s="8"/>
      <c r="Z45" s="9">
        <f t="shared" si="1"/>
        <v>203288449</v>
      </c>
      <c r="AA45" s="9">
        <f t="shared" si="2"/>
        <v>0</v>
      </c>
      <c r="AB45" s="9">
        <f t="shared" si="3"/>
        <v>203288449</v>
      </c>
      <c r="AC45" s="10">
        <f t="shared" si="4"/>
        <v>0</v>
      </c>
      <c r="AD45" s="10">
        <f t="shared" si="5"/>
        <v>0</v>
      </c>
      <c r="AE45" s="10">
        <f t="shared" si="6"/>
        <v>0</v>
      </c>
    </row>
    <row r="46" spans="1:31" s="72" customFormat="1">
      <c r="A46" s="68">
        <v>35</v>
      </c>
      <c r="B46" s="69" t="s">
        <v>69</v>
      </c>
      <c r="C46" s="70">
        <f>'[1]per SKPD'!E11141</f>
        <v>0</v>
      </c>
      <c r="D46" s="70">
        <f>'[1]per SKPD'!F11141</f>
        <v>0</v>
      </c>
      <c r="E46" s="70">
        <f>'[1]per SKPD'!G11141</f>
        <v>0</v>
      </c>
      <c r="F46" s="70">
        <f>'[1]per SKPD'!H11141</f>
        <v>0</v>
      </c>
      <c r="G46" s="70">
        <f>'[1]per SKPD'!I11141</f>
        <v>0</v>
      </c>
      <c r="H46" s="70">
        <f>'[1]per SKPD'!J11141</f>
        <v>0</v>
      </c>
      <c r="I46" s="70">
        <f>'[1]per SKPD'!K11141</f>
        <v>0</v>
      </c>
      <c r="J46" s="70">
        <f>'[1]per SKPD'!L11141</f>
        <v>0</v>
      </c>
      <c r="K46" s="70">
        <f>'[1]per SKPD'!M11141</f>
        <v>0</v>
      </c>
      <c r="L46" s="70">
        <f>'[1]per SKPD'!N11141</f>
        <v>0</v>
      </c>
      <c r="M46" s="70">
        <f>'[1]per SKPD'!O11141</f>
        <v>32164997</v>
      </c>
      <c r="N46" s="70">
        <f>'[1]per SKPD'!P11141</f>
        <v>0</v>
      </c>
      <c r="O46" s="70">
        <f>'[1]per SKPD'!Q11141</f>
        <v>32164997</v>
      </c>
      <c r="P46" s="70">
        <f>'[1]per SKPD'!R11141</f>
        <v>0</v>
      </c>
      <c r="Q46" s="70">
        <f>'[1]per SKPD'!S11141</f>
        <v>0</v>
      </c>
      <c r="R46" s="70">
        <f>'[1]per SKPD'!T11141</f>
        <v>0</v>
      </c>
      <c r="S46" s="70">
        <f>'[1]per SKPD'!U11141</f>
        <v>0</v>
      </c>
      <c r="T46" s="70">
        <f>'[1]per SKPD'!V11141</f>
        <v>0</v>
      </c>
      <c r="U46" s="70">
        <f>'[1]per SKPD'!W11141</f>
        <v>0</v>
      </c>
      <c r="V46" s="70">
        <f>'[1]per SKPD'!X11141</f>
        <v>0</v>
      </c>
      <c r="W46" s="71">
        <f t="shared" si="0"/>
        <v>32164997</v>
      </c>
      <c r="X46" s="71"/>
      <c r="Y46" s="8"/>
      <c r="Z46" s="9">
        <f t="shared" si="1"/>
        <v>32164997</v>
      </c>
      <c r="AA46" s="9">
        <f t="shared" si="2"/>
        <v>0</v>
      </c>
      <c r="AB46" s="9">
        <f t="shared" si="3"/>
        <v>0</v>
      </c>
      <c r="AC46" s="10">
        <f t="shared" si="4"/>
        <v>32164997</v>
      </c>
      <c r="AD46" s="10">
        <f t="shared" si="5"/>
        <v>32164997</v>
      </c>
      <c r="AE46" s="10">
        <f t="shared" si="6"/>
        <v>0</v>
      </c>
    </row>
    <row r="47" spans="1:31" s="72" customFormat="1">
      <c r="A47" s="68">
        <v>36</v>
      </c>
      <c r="B47" s="69" t="s">
        <v>70</v>
      </c>
      <c r="C47" s="70">
        <f>'[1]per SKPD'!E11237</f>
        <v>0</v>
      </c>
      <c r="D47" s="70">
        <f>'[1]per SKPD'!F11237</f>
        <v>0</v>
      </c>
      <c r="E47" s="70">
        <f>'[1]per SKPD'!G11237</f>
        <v>0</v>
      </c>
      <c r="F47" s="70">
        <f>'[1]per SKPD'!H11237</f>
        <v>0</v>
      </c>
      <c r="G47" s="70">
        <f>'[1]per SKPD'!I11237</f>
        <v>0</v>
      </c>
      <c r="H47" s="70">
        <f>'[1]per SKPD'!J11237</f>
        <v>0</v>
      </c>
      <c r="I47" s="70">
        <f>'[1]per SKPD'!K11237</f>
        <v>0</v>
      </c>
      <c r="J47" s="70">
        <f>'[1]per SKPD'!L11237</f>
        <v>0</v>
      </c>
      <c r="K47" s="70">
        <f>'[1]per SKPD'!M11237</f>
        <v>0</v>
      </c>
      <c r="L47" s="70">
        <f>'[1]per SKPD'!N11237</f>
        <v>0</v>
      </c>
      <c r="M47" s="70">
        <f>'[1]per SKPD'!O11237</f>
        <v>36060000</v>
      </c>
      <c r="N47" s="70">
        <f>'[1]per SKPD'!P11237</f>
        <v>0</v>
      </c>
      <c r="O47" s="70">
        <f>'[1]per SKPD'!Q11237</f>
        <v>36060000</v>
      </c>
      <c r="P47" s="70">
        <f>'[1]per SKPD'!R11237</f>
        <v>0</v>
      </c>
      <c r="Q47" s="70">
        <f>'[1]per SKPD'!S11237</f>
        <v>0</v>
      </c>
      <c r="R47" s="70">
        <f>'[1]per SKPD'!T11237</f>
        <v>0</v>
      </c>
      <c r="S47" s="70">
        <f>'[1]per SKPD'!U11237</f>
        <v>0</v>
      </c>
      <c r="T47" s="70">
        <f>'[1]per SKPD'!V11237</f>
        <v>0</v>
      </c>
      <c r="U47" s="70">
        <f>'[1]per SKPD'!W11237</f>
        <v>0</v>
      </c>
      <c r="V47" s="70">
        <f>'[1]per SKPD'!X11237</f>
        <v>0</v>
      </c>
      <c r="W47" s="71">
        <f t="shared" si="0"/>
        <v>36060000</v>
      </c>
      <c r="X47" s="71"/>
      <c r="Y47" s="8"/>
      <c r="Z47" s="9">
        <f t="shared" si="1"/>
        <v>36060000</v>
      </c>
      <c r="AA47" s="9">
        <f t="shared" si="2"/>
        <v>0</v>
      </c>
      <c r="AB47" s="9">
        <f t="shared" si="3"/>
        <v>0</v>
      </c>
      <c r="AC47" s="10">
        <f t="shared" si="4"/>
        <v>36060000</v>
      </c>
      <c r="AD47" s="10">
        <f t="shared" si="5"/>
        <v>36060000</v>
      </c>
      <c r="AE47" s="10">
        <f t="shared" si="6"/>
        <v>0</v>
      </c>
    </row>
    <row r="48" spans="1:31" s="72" customFormat="1">
      <c r="A48" s="68">
        <v>37</v>
      </c>
      <c r="B48" s="69" t="s">
        <v>71</v>
      </c>
      <c r="C48" s="70">
        <f>'[1]per SKPD'!E11314</f>
        <v>0</v>
      </c>
      <c r="D48" s="70">
        <f>'[1]per SKPD'!F11314</f>
        <v>0</v>
      </c>
      <c r="E48" s="70">
        <f>'[1]per SKPD'!G11314</f>
        <v>0</v>
      </c>
      <c r="F48" s="70">
        <f>'[1]per SKPD'!H11314</f>
        <v>0</v>
      </c>
      <c r="G48" s="70">
        <f>'[1]per SKPD'!I11314</f>
        <v>0</v>
      </c>
      <c r="H48" s="70">
        <f>'[1]per SKPD'!J11314</f>
        <v>0</v>
      </c>
      <c r="I48" s="70">
        <f>'[1]per SKPD'!K11314</f>
        <v>0</v>
      </c>
      <c r="J48" s="70">
        <f>'[1]per SKPD'!L11314</f>
        <v>0</v>
      </c>
      <c r="K48" s="70">
        <f>'[1]per SKPD'!M11314</f>
        <v>0</v>
      </c>
      <c r="L48" s="70">
        <f>'[1]per SKPD'!N11314</f>
        <v>0</v>
      </c>
      <c r="M48" s="70">
        <f>'[1]per SKPD'!O11314</f>
        <v>0</v>
      </c>
      <c r="N48" s="70">
        <f>'[1]per SKPD'!P11314</f>
        <v>0</v>
      </c>
      <c r="O48" s="70">
        <f>'[1]per SKPD'!Q11314</f>
        <v>0</v>
      </c>
      <c r="P48" s="70">
        <f>'[1]per SKPD'!R11314</f>
        <v>0</v>
      </c>
      <c r="Q48" s="70">
        <f>'[1]per SKPD'!S11314</f>
        <v>0</v>
      </c>
      <c r="R48" s="70">
        <f>'[1]per SKPD'!T11314</f>
        <v>0</v>
      </c>
      <c r="S48" s="70">
        <f>'[1]per SKPD'!U11314</f>
        <v>0</v>
      </c>
      <c r="T48" s="70">
        <f>'[1]per SKPD'!V11314</f>
        <v>0</v>
      </c>
      <c r="U48" s="70">
        <f>'[1]per SKPD'!W11314</f>
        <v>0</v>
      </c>
      <c r="V48" s="70">
        <f>'[1]per SKPD'!X11314</f>
        <v>0</v>
      </c>
      <c r="W48" s="71">
        <f t="shared" si="0"/>
        <v>0</v>
      </c>
      <c r="X48" s="71"/>
      <c r="Y48" s="8"/>
      <c r="Z48" s="9">
        <f t="shared" si="1"/>
        <v>0</v>
      </c>
      <c r="AA48" s="9">
        <f t="shared" si="2"/>
        <v>0</v>
      </c>
      <c r="AB48" s="9">
        <f t="shared" si="3"/>
        <v>0</v>
      </c>
      <c r="AC48" s="10">
        <f t="shared" si="4"/>
        <v>0</v>
      </c>
      <c r="AD48" s="10">
        <f t="shared" si="5"/>
        <v>0</v>
      </c>
      <c r="AE48" s="10">
        <f t="shared" si="6"/>
        <v>0</v>
      </c>
    </row>
    <row r="49" spans="1:31" s="72" customFormat="1">
      <c r="A49" s="68">
        <v>38</v>
      </c>
      <c r="B49" s="69" t="s">
        <v>72</v>
      </c>
      <c r="C49" s="70">
        <f>'[1]per SKPD'!E11407</f>
        <v>0</v>
      </c>
      <c r="D49" s="70">
        <f>'[1]per SKPD'!F11407</f>
        <v>0</v>
      </c>
      <c r="E49" s="70">
        <f>'[1]per SKPD'!G11407</f>
        <v>0</v>
      </c>
      <c r="F49" s="70">
        <f>'[1]per SKPD'!H11407</f>
        <v>0</v>
      </c>
      <c r="G49" s="70">
        <f>'[1]per SKPD'!I11407</f>
        <v>0</v>
      </c>
      <c r="H49" s="70">
        <f>'[1]per SKPD'!J11407</f>
        <v>0</v>
      </c>
      <c r="I49" s="70">
        <f>'[1]per SKPD'!K11407</f>
        <v>0</v>
      </c>
      <c r="J49" s="70">
        <f>'[1]per SKPD'!L11407</f>
        <v>0</v>
      </c>
      <c r="K49" s="70">
        <f>'[1]per SKPD'!M11407</f>
        <v>0</v>
      </c>
      <c r="L49" s="70">
        <f>'[1]per SKPD'!N11407</f>
        <v>0</v>
      </c>
      <c r="M49" s="70">
        <f>'[1]per SKPD'!O11407</f>
        <v>0</v>
      </c>
      <c r="N49" s="70">
        <f>'[1]per SKPD'!P11407</f>
        <v>0</v>
      </c>
      <c r="O49" s="70">
        <f>'[1]per SKPD'!Q11407</f>
        <v>0</v>
      </c>
      <c r="P49" s="70">
        <f>'[1]per SKPD'!R11407</f>
        <v>0</v>
      </c>
      <c r="Q49" s="70">
        <f>'[1]per SKPD'!S11407</f>
        <v>0</v>
      </c>
      <c r="R49" s="70">
        <f>'[1]per SKPD'!T11407</f>
        <v>0</v>
      </c>
      <c r="S49" s="70">
        <f>'[1]per SKPD'!U11407</f>
        <v>0</v>
      </c>
      <c r="T49" s="70">
        <f>'[1]per SKPD'!V11407</f>
        <v>0</v>
      </c>
      <c r="U49" s="70">
        <f>'[1]per SKPD'!W11407</f>
        <v>0</v>
      </c>
      <c r="V49" s="70">
        <f>'[1]per SKPD'!X11407</f>
        <v>0</v>
      </c>
      <c r="W49" s="71">
        <f t="shared" si="0"/>
        <v>0</v>
      </c>
      <c r="X49" s="71"/>
      <c r="Y49" s="8"/>
      <c r="Z49" s="9">
        <f t="shared" si="1"/>
        <v>0</v>
      </c>
      <c r="AA49" s="9">
        <f t="shared" si="2"/>
        <v>0</v>
      </c>
      <c r="AB49" s="9">
        <f t="shared" si="3"/>
        <v>0</v>
      </c>
      <c r="AC49" s="10">
        <f t="shared" si="4"/>
        <v>0</v>
      </c>
      <c r="AD49" s="10">
        <f t="shared" si="5"/>
        <v>0</v>
      </c>
      <c r="AE49" s="10">
        <f t="shared" si="6"/>
        <v>0</v>
      </c>
    </row>
    <row r="50" spans="1:31" s="72" customFormat="1">
      <c r="A50" s="68">
        <v>39</v>
      </c>
      <c r="B50" s="69" t="s">
        <v>73</v>
      </c>
      <c r="C50" s="70">
        <f>'[1]per SKPD'!E11517</f>
        <v>0</v>
      </c>
      <c r="D50" s="70">
        <f>'[1]per SKPD'!F11517</f>
        <v>0</v>
      </c>
      <c r="E50" s="70">
        <f>'[1]per SKPD'!G11517</f>
        <v>0</v>
      </c>
      <c r="F50" s="70">
        <f>'[1]per SKPD'!H11517</f>
        <v>0</v>
      </c>
      <c r="G50" s="70">
        <f>'[1]per SKPD'!I11517</f>
        <v>0</v>
      </c>
      <c r="H50" s="70">
        <f>'[1]per SKPD'!J11517</f>
        <v>0</v>
      </c>
      <c r="I50" s="70">
        <f>'[1]per SKPD'!K11517</f>
        <v>0</v>
      </c>
      <c r="J50" s="70">
        <f>'[1]per SKPD'!L11517</f>
        <v>0</v>
      </c>
      <c r="K50" s="70">
        <f>'[1]per SKPD'!M11517</f>
        <v>0</v>
      </c>
      <c r="L50" s="70">
        <f>'[1]per SKPD'!N11517</f>
        <v>0</v>
      </c>
      <c r="M50" s="70">
        <f>'[1]per SKPD'!O11517</f>
        <v>0</v>
      </c>
      <c r="N50" s="70">
        <f>'[1]per SKPD'!P11517</f>
        <v>0</v>
      </c>
      <c r="O50" s="70">
        <f>'[1]per SKPD'!Q11517</f>
        <v>0</v>
      </c>
      <c r="P50" s="70">
        <f>'[1]per SKPD'!R11517</f>
        <v>0</v>
      </c>
      <c r="Q50" s="70">
        <f>'[1]per SKPD'!S11517</f>
        <v>0</v>
      </c>
      <c r="R50" s="70">
        <f>'[1]per SKPD'!T11517</f>
        <v>0</v>
      </c>
      <c r="S50" s="70">
        <f>'[1]per SKPD'!U11517</f>
        <v>0</v>
      </c>
      <c r="T50" s="70">
        <f>'[1]per SKPD'!V11517</f>
        <v>0</v>
      </c>
      <c r="U50" s="70">
        <f>'[1]per SKPD'!W11517</f>
        <v>0</v>
      </c>
      <c r="V50" s="70">
        <f>'[1]per SKPD'!X11517</f>
        <v>0</v>
      </c>
      <c r="W50" s="71">
        <f t="shared" si="0"/>
        <v>0</v>
      </c>
      <c r="X50" s="71"/>
      <c r="Y50" s="8"/>
      <c r="Z50" s="9">
        <f t="shared" si="1"/>
        <v>0</v>
      </c>
      <c r="AA50" s="9">
        <f t="shared" si="2"/>
        <v>0</v>
      </c>
      <c r="AB50" s="9">
        <f t="shared" si="3"/>
        <v>0</v>
      </c>
      <c r="AC50" s="10">
        <f t="shared" si="4"/>
        <v>0</v>
      </c>
      <c r="AD50" s="10">
        <f t="shared" si="5"/>
        <v>0</v>
      </c>
      <c r="AE50" s="10">
        <f t="shared" si="6"/>
        <v>0</v>
      </c>
    </row>
    <row r="51" spans="1:31" s="72" customFormat="1">
      <c r="A51" s="68">
        <v>40</v>
      </c>
      <c r="B51" s="69" t="s">
        <v>74</v>
      </c>
      <c r="C51" s="70">
        <f>'[1]per SKPD'!E11620</f>
        <v>0</v>
      </c>
      <c r="D51" s="70">
        <f>'[1]per SKPD'!F11620</f>
        <v>0</v>
      </c>
      <c r="E51" s="70">
        <f>'[1]per SKPD'!G11620</f>
        <v>0</v>
      </c>
      <c r="F51" s="70">
        <f>'[1]per SKPD'!H11620</f>
        <v>0</v>
      </c>
      <c r="G51" s="70">
        <f>'[1]per SKPD'!I11620</f>
        <v>0</v>
      </c>
      <c r="H51" s="70">
        <f>'[1]per SKPD'!J11620</f>
        <v>0</v>
      </c>
      <c r="I51" s="70">
        <f>'[1]per SKPD'!K11620</f>
        <v>0</v>
      </c>
      <c r="J51" s="70">
        <f>'[1]per SKPD'!L11620</f>
        <v>0</v>
      </c>
      <c r="K51" s="70">
        <f>'[1]per SKPD'!M11620</f>
        <v>0</v>
      </c>
      <c r="L51" s="70">
        <f>'[1]per SKPD'!N11620</f>
        <v>0</v>
      </c>
      <c r="M51" s="70">
        <f>'[1]per SKPD'!O11620</f>
        <v>9000000</v>
      </c>
      <c r="N51" s="70">
        <f>'[1]per SKPD'!P11620</f>
        <v>0</v>
      </c>
      <c r="O51" s="70">
        <f>'[1]per SKPD'!Q11620</f>
        <v>9000000</v>
      </c>
      <c r="P51" s="70">
        <f>'[1]per SKPD'!R11620</f>
        <v>0</v>
      </c>
      <c r="Q51" s="70">
        <f>'[1]per SKPD'!S11620</f>
        <v>0</v>
      </c>
      <c r="R51" s="70">
        <f>'[1]per SKPD'!T11620</f>
        <v>0</v>
      </c>
      <c r="S51" s="70">
        <f>'[1]per SKPD'!U11620</f>
        <v>0</v>
      </c>
      <c r="T51" s="70">
        <f>'[1]per SKPD'!V11620</f>
        <v>0</v>
      </c>
      <c r="U51" s="70">
        <f>'[1]per SKPD'!W11620</f>
        <v>0</v>
      </c>
      <c r="V51" s="70">
        <f>'[1]per SKPD'!X11620</f>
        <v>0</v>
      </c>
      <c r="W51" s="71">
        <f t="shared" si="0"/>
        <v>9000000</v>
      </c>
      <c r="X51" s="71"/>
      <c r="Y51" s="8"/>
      <c r="Z51" s="9">
        <f t="shared" si="1"/>
        <v>9000000</v>
      </c>
      <c r="AA51" s="9">
        <f t="shared" si="2"/>
        <v>0</v>
      </c>
      <c r="AB51" s="9">
        <f t="shared" si="3"/>
        <v>0</v>
      </c>
      <c r="AC51" s="10">
        <f t="shared" si="4"/>
        <v>9000000</v>
      </c>
      <c r="AD51" s="10">
        <f t="shared" si="5"/>
        <v>9000000</v>
      </c>
      <c r="AE51" s="10">
        <f t="shared" si="6"/>
        <v>0</v>
      </c>
    </row>
    <row r="52" spans="1:31" s="72" customFormat="1">
      <c r="A52" s="68">
        <v>41</v>
      </c>
      <c r="B52" s="69" t="s">
        <v>75</v>
      </c>
      <c r="C52" s="70">
        <f>'[1]per SKPD'!E11696</f>
        <v>0</v>
      </c>
      <c r="D52" s="70">
        <f>'[1]per SKPD'!F11696</f>
        <v>0</v>
      </c>
      <c r="E52" s="70">
        <f>'[1]per SKPD'!G11696</f>
        <v>0</v>
      </c>
      <c r="F52" s="70">
        <f>'[1]per SKPD'!H11696</f>
        <v>0</v>
      </c>
      <c r="G52" s="70">
        <f>'[1]per SKPD'!I11696</f>
        <v>0</v>
      </c>
      <c r="H52" s="70">
        <f>'[1]per SKPD'!J11696</f>
        <v>0</v>
      </c>
      <c r="I52" s="70">
        <f>'[1]per SKPD'!K11696</f>
        <v>0</v>
      </c>
      <c r="J52" s="70">
        <f>'[1]per SKPD'!L11696</f>
        <v>0</v>
      </c>
      <c r="K52" s="70">
        <f>'[1]per SKPD'!M11696</f>
        <v>0</v>
      </c>
      <c r="L52" s="70">
        <f>'[1]per SKPD'!N11696</f>
        <v>0</v>
      </c>
      <c r="M52" s="70">
        <f>'[1]per SKPD'!O11696</f>
        <v>0</v>
      </c>
      <c r="N52" s="70">
        <f>'[1]per SKPD'!P11696</f>
        <v>0</v>
      </c>
      <c r="O52" s="70">
        <f>'[1]per SKPD'!Q11696</f>
        <v>0</v>
      </c>
      <c r="P52" s="70">
        <f>'[1]per SKPD'!R11696</f>
        <v>0</v>
      </c>
      <c r="Q52" s="70">
        <f>'[1]per SKPD'!S11696</f>
        <v>0</v>
      </c>
      <c r="R52" s="70">
        <f>'[1]per SKPD'!T11696</f>
        <v>0</v>
      </c>
      <c r="S52" s="70">
        <f>'[1]per SKPD'!U11696</f>
        <v>0</v>
      </c>
      <c r="T52" s="70">
        <f>'[1]per SKPD'!V11696</f>
        <v>0</v>
      </c>
      <c r="U52" s="70">
        <f>'[1]per SKPD'!W11696</f>
        <v>0</v>
      </c>
      <c r="V52" s="70">
        <f>'[1]per SKPD'!X11696</f>
        <v>0</v>
      </c>
      <c r="W52" s="71">
        <f t="shared" si="0"/>
        <v>0</v>
      </c>
      <c r="X52" s="71"/>
      <c r="Y52" s="8"/>
      <c r="Z52" s="9">
        <f t="shared" si="1"/>
        <v>0</v>
      </c>
      <c r="AA52" s="9">
        <f t="shared" si="2"/>
        <v>0</v>
      </c>
      <c r="AB52" s="9">
        <f t="shared" si="3"/>
        <v>0</v>
      </c>
      <c r="AC52" s="10">
        <f t="shared" si="4"/>
        <v>0</v>
      </c>
      <c r="AD52" s="10">
        <f t="shared" si="5"/>
        <v>0</v>
      </c>
      <c r="AE52" s="10">
        <f t="shared" si="6"/>
        <v>0</v>
      </c>
    </row>
    <row r="53" spans="1:31" s="72" customFormat="1">
      <c r="A53" s="68">
        <v>42</v>
      </c>
      <c r="B53" s="69" t="s">
        <v>76</v>
      </c>
      <c r="C53" s="70">
        <f>'[1]per SKPD'!E11768</f>
        <v>0</v>
      </c>
      <c r="D53" s="70">
        <f>'[1]per SKPD'!F11768</f>
        <v>0</v>
      </c>
      <c r="E53" s="70">
        <f>'[1]per SKPD'!G11768</f>
        <v>0</v>
      </c>
      <c r="F53" s="70">
        <f>'[1]per SKPD'!H11768</f>
        <v>0</v>
      </c>
      <c r="G53" s="70">
        <f>'[1]per SKPD'!I11768</f>
        <v>0</v>
      </c>
      <c r="H53" s="70">
        <f>'[1]per SKPD'!J11768</f>
        <v>0</v>
      </c>
      <c r="I53" s="70">
        <f>'[1]per SKPD'!K11768</f>
        <v>0</v>
      </c>
      <c r="J53" s="70">
        <f>'[1]per SKPD'!L11768</f>
        <v>0</v>
      </c>
      <c r="K53" s="70">
        <f>'[1]per SKPD'!M11768</f>
        <v>0</v>
      </c>
      <c r="L53" s="70">
        <f>'[1]per SKPD'!N11768</f>
        <v>0</v>
      </c>
      <c r="M53" s="70">
        <f>'[1]per SKPD'!O11768</f>
        <v>0</v>
      </c>
      <c r="N53" s="70">
        <f>'[1]per SKPD'!P11768</f>
        <v>0</v>
      </c>
      <c r="O53" s="70">
        <f>'[1]per SKPD'!Q11768</f>
        <v>0</v>
      </c>
      <c r="P53" s="70">
        <f>'[1]per SKPD'!R11768</f>
        <v>0</v>
      </c>
      <c r="Q53" s="70">
        <f>'[1]per SKPD'!S11768</f>
        <v>0</v>
      </c>
      <c r="R53" s="70">
        <f>'[1]per SKPD'!T11768</f>
        <v>0</v>
      </c>
      <c r="S53" s="70">
        <f>'[1]per SKPD'!U11768</f>
        <v>0</v>
      </c>
      <c r="T53" s="70">
        <f>'[1]per SKPD'!V11768</f>
        <v>0</v>
      </c>
      <c r="U53" s="70">
        <f>'[1]per SKPD'!W11768</f>
        <v>0</v>
      </c>
      <c r="V53" s="70">
        <f>'[1]per SKPD'!X11768</f>
        <v>0</v>
      </c>
      <c r="W53" s="71">
        <f t="shared" si="0"/>
        <v>0</v>
      </c>
      <c r="X53" s="71"/>
      <c r="Y53" s="8"/>
      <c r="Z53" s="9">
        <f t="shared" si="1"/>
        <v>0</v>
      </c>
      <c r="AA53" s="9">
        <f t="shared" si="2"/>
        <v>0</v>
      </c>
      <c r="AB53" s="9">
        <f t="shared" si="3"/>
        <v>0</v>
      </c>
      <c r="AC53" s="10">
        <f t="shared" si="4"/>
        <v>0</v>
      </c>
      <c r="AD53" s="10">
        <f t="shared" si="5"/>
        <v>0</v>
      </c>
      <c r="AE53" s="10">
        <f t="shared" si="6"/>
        <v>0</v>
      </c>
    </row>
    <row r="54" spans="1:31" s="72" customFormat="1">
      <c r="A54" s="68">
        <v>43</v>
      </c>
      <c r="B54" s="69" t="s">
        <v>77</v>
      </c>
      <c r="C54" s="70">
        <f>'[1]per SKPD'!E11850</f>
        <v>0</v>
      </c>
      <c r="D54" s="70">
        <f>'[1]per SKPD'!F11850</f>
        <v>0</v>
      </c>
      <c r="E54" s="70">
        <f>'[1]per SKPD'!G11850</f>
        <v>0</v>
      </c>
      <c r="F54" s="70">
        <f>'[1]per SKPD'!H11850</f>
        <v>0</v>
      </c>
      <c r="G54" s="70">
        <f>'[1]per SKPD'!I11850</f>
        <v>0</v>
      </c>
      <c r="H54" s="70">
        <f>'[1]per SKPD'!J11850</f>
        <v>0</v>
      </c>
      <c r="I54" s="70">
        <f>'[1]per SKPD'!K11850</f>
        <v>0</v>
      </c>
      <c r="J54" s="70">
        <f>'[1]per SKPD'!L11850</f>
        <v>0</v>
      </c>
      <c r="K54" s="70">
        <f>'[1]per SKPD'!M11850</f>
        <v>0</v>
      </c>
      <c r="L54" s="70">
        <f>'[1]per SKPD'!N11850</f>
        <v>0</v>
      </c>
      <c r="M54" s="70">
        <f>'[1]per SKPD'!O11850</f>
        <v>4250000</v>
      </c>
      <c r="N54" s="70">
        <f>'[1]per SKPD'!P11850</f>
        <v>0</v>
      </c>
      <c r="O54" s="70">
        <f>'[1]per SKPD'!Q11850</f>
        <v>4250000</v>
      </c>
      <c r="P54" s="70">
        <f>'[1]per SKPD'!R11850</f>
        <v>0</v>
      </c>
      <c r="Q54" s="70">
        <f>'[1]per SKPD'!S11850</f>
        <v>0</v>
      </c>
      <c r="R54" s="70">
        <f>'[1]per SKPD'!T11850</f>
        <v>0</v>
      </c>
      <c r="S54" s="70">
        <f>'[1]per SKPD'!U11850</f>
        <v>0</v>
      </c>
      <c r="T54" s="70">
        <f>'[1]per SKPD'!V11850</f>
        <v>0</v>
      </c>
      <c r="U54" s="70">
        <f>'[1]per SKPD'!W11850</f>
        <v>0</v>
      </c>
      <c r="V54" s="70">
        <f>'[1]per SKPD'!X11850</f>
        <v>0</v>
      </c>
      <c r="W54" s="71">
        <f t="shared" si="0"/>
        <v>4250000</v>
      </c>
      <c r="X54" s="71"/>
      <c r="Y54" s="8"/>
      <c r="Z54" s="9">
        <f t="shared" si="1"/>
        <v>4250000</v>
      </c>
      <c r="AA54" s="9">
        <f t="shared" si="2"/>
        <v>0</v>
      </c>
      <c r="AB54" s="9">
        <f t="shared" si="3"/>
        <v>0</v>
      </c>
      <c r="AC54" s="10">
        <f t="shared" si="4"/>
        <v>4250000</v>
      </c>
      <c r="AD54" s="10">
        <f t="shared" si="5"/>
        <v>4250000</v>
      </c>
      <c r="AE54" s="10">
        <f t="shared" si="6"/>
        <v>0</v>
      </c>
    </row>
    <row r="55" spans="1:31" s="72" customFormat="1">
      <c r="A55" s="68">
        <v>44</v>
      </c>
      <c r="B55" s="69" t="s">
        <v>78</v>
      </c>
      <c r="C55" s="70">
        <f>'[1]per SKPD'!E11907</f>
        <v>0</v>
      </c>
      <c r="D55" s="70">
        <f>'[1]per SKPD'!F11907</f>
        <v>0</v>
      </c>
      <c r="E55" s="70">
        <f>'[1]per SKPD'!G11907</f>
        <v>0</v>
      </c>
      <c r="F55" s="70">
        <f>'[1]per SKPD'!H11907</f>
        <v>0</v>
      </c>
      <c r="G55" s="70">
        <f>'[1]per SKPD'!I11907</f>
        <v>0</v>
      </c>
      <c r="H55" s="70">
        <f>'[1]per SKPD'!J11907</f>
        <v>0</v>
      </c>
      <c r="I55" s="70">
        <f>'[1]per SKPD'!K11907</f>
        <v>0</v>
      </c>
      <c r="J55" s="70">
        <f>'[1]per SKPD'!L11907</f>
        <v>0</v>
      </c>
      <c r="K55" s="70">
        <f>'[1]per SKPD'!M11907</f>
        <v>0</v>
      </c>
      <c r="L55" s="70">
        <f>'[1]per SKPD'!N11907</f>
        <v>0</v>
      </c>
      <c r="M55" s="70">
        <f>'[1]per SKPD'!O11907</f>
        <v>0</v>
      </c>
      <c r="N55" s="70">
        <f>'[1]per SKPD'!P11907</f>
        <v>0</v>
      </c>
      <c r="O55" s="70">
        <f>'[1]per SKPD'!Q11907</f>
        <v>0</v>
      </c>
      <c r="P55" s="70">
        <f>'[1]per SKPD'!R11907</f>
        <v>0</v>
      </c>
      <c r="Q55" s="70">
        <f>'[1]per SKPD'!S11907</f>
        <v>0</v>
      </c>
      <c r="R55" s="70">
        <f>'[1]per SKPD'!T11907</f>
        <v>0</v>
      </c>
      <c r="S55" s="70">
        <f>'[1]per SKPD'!U11907</f>
        <v>0</v>
      </c>
      <c r="T55" s="70">
        <f>'[1]per SKPD'!V11907</f>
        <v>0</v>
      </c>
      <c r="U55" s="70">
        <f>'[1]per SKPD'!W11907</f>
        <v>0</v>
      </c>
      <c r="V55" s="70">
        <f>'[1]per SKPD'!X11907</f>
        <v>0</v>
      </c>
      <c r="W55" s="71">
        <f t="shared" si="0"/>
        <v>0</v>
      </c>
      <c r="X55" s="71"/>
      <c r="Y55" s="8"/>
      <c r="Z55" s="9">
        <f t="shared" si="1"/>
        <v>0</v>
      </c>
      <c r="AA55" s="9">
        <f t="shared" si="2"/>
        <v>0</v>
      </c>
      <c r="AB55" s="9">
        <f t="shared" si="3"/>
        <v>0</v>
      </c>
      <c r="AC55" s="10">
        <f t="shared" si="4"/>
        <v>0</v>
      </c>
      <c r="AD55" s="10">
        <f t="shared" si="5"/>
        <v>0</v>
      </c>
      <c r="AE55" s="10">
        <f t="shared" si="6"/>
        <v>0</v>
      </c>
    </row>
    <row r="56" spans="1:31" s="72" customFormat="1">
      <c r="A56" s="68">
        <v>45</v>
      </c>
      <c r="B56" s="69" t="s">
        <v>79</v>
      </c>
      <c r="C56" s="70">
        <f>'[1]per SKPD'!E11962</f>
        <v>0</v>
      </c>
      <c r="D56" s="70">
        <f>'[1]per SKPD'!F11962</f>
        <v>0</v>
      </c>
      <c r="E56" s="70">
        <f>'[1]per SKPD'!G11962</f>
        <v>0</v>
      </c>
      <c r="F56" s="70">
        <f>'[1]per SKPD'!H11962</f>
        <v>0</v>
      </c>
      <c r="G56" s="70">
        <f>'[1]per SKPD'!I11962</f>
        <v>0</v>
      </c>
      <c r="H56" s="70">
        <f>'[1]per SKPD'!J11962</f>
        <v>0</v>
      </c>
      <c r="I56" s="70">
        <f>'[1]per SKPD'!K11962</f>
        <v>0</v>
      </c>
      <c r="J56" s="70">
        <f>'[1]per SKPD'!L11962</f>
        <v>0</v>
      </c>
      <c r="K56" s="70">
        <f>'[1]per SKPD'!M11962</f>
        <v>0</v>
      </c>
      <c r="L56" s="70">
        <f>'[1]per SKPD'!N11962</f>
        <v>0</v>
      </c>
      <c r="M56" s="70">
        <f>'[1]per SKPD'!O11962</f>
        <v>0</v>
      </c>
      <c r="N56" s="70">
        <f>'[1]per SKPD'!P11962</f>
        <v>0</v>
      </c>
      <c r="O56" s="70">
        <f>'[1]per SKPD'!Q11962</f>
        <v>0</v>
      </c>
      <c r="P56" s="70">
        <f>'[1]per SKPD'!R11962</f>
        <v>0</v>
      </c>
      <c r="Q56" s="70">
        <f>'[1]per SKPD'!S11962</f>
        <v>0</v>
      </c>
      <c r="R56" s="70">
        <f>'[1]per SKPD'!T11962</f>
        <v>0</v>
      </c>
      <c r="S56" s="70">
        <f>'[1]per SKPD'!U11962</f>
        <v>0</v>
      </c>
      <c r="T56" s="70">
        <f>'[1]per SKPD'!V11962</f>
        <v>0</v>
      </c>
      <c r="U56" s="70">
        <f>'[1]per SKPD'!W11962</f>
        <v>0</v>
      </c>
      <c r="V56" s="70">
        <f>'[1]per SKPD'!X11962</f>
        <v>0</v>
      </c>
      <c r="W56" s="71">
        <f t="shared" si="0"/>
        <v>0</v>
      </c>
      <c r="X56" s="71"/>
      <c r="Y56" s="8"/>
      <c r="Z56" s="9">
        <f t="shared" si="1"/>
        <v>0</v>
      </c>
      <c r="AA56" s="9">
        <f t="shared" si="2"/>
        <v>0</v>
      </c>
      <c r="AB56" s="9">
        <f t="shared" si="3"/>
        <v>0</v>
      </c>
      <c r="AC56" s="10">
        <f t="shared" si="4"/>
        <v>0</v>
      </c>
      <c r="AD56" s="10">
        <f t="shared" si="5"/>
        <v>0</v>
      </c>
      <c r="AE56" s="10">
        <f t="shared" si="6"/>
        <v>0</v>
      </c>
    </row>
    <row r="57" spans="1:31" s="72" customFormat="1">
      <c r="A57" s="68">
        <v>46</v>
      </c>
      <c r="B57" s="69" t="s">
        <v>80</v>
      </c>
      <c r="C57" s="70">
        <f>'[1]per SKPD'!E12019</f>
        <v>0</v>
      </c>
      <c r="D57" s="70">
        <f>'[1]per SKPD'!F12019</f>
        <v>0</v>
      </c>
      <c r="E57" s="70">
        <f>'[1]per SKPD'!G12019</f>
        <v>0</v>
      </c>
      <c r="F57" s="70">
        <f>'[1]per SKPD'!H12019</f>
        <v>0</v>
      </c>
      <c r="G57" s="70">
        <f>'[1]per SKPD'!I12019</f>
        <v>0</v>
      </c>
      <c r="H57" s="70">
        <f>'[1]per SKPD'!J12019</f>
        <v>0</v>
      </c>
      <c r="I57" s="70">
        <f>'[1]per SKPD'!K12019</f>
        <v>0</v>
      </c>
      <c r="J57" s="70">
        <f>'[1]per SKPD'!L12019</f>
        <v>0</v>
      </c>
      <c r="K57" s="70">
        <f>'[1]per SKPD'!M12019</f>
        <v>0</v>
      </c>
      <c r="L57" s="70">
        <f>'[1]per SKPD'!N12019</f>
        <v>0</v>
      </c>
      <c r="M57" s="70">
        <f>'[1]per SKPD'!O12019</f>
        <v>0</v>
      </c>
      <c r="N57" s="70">
        <f>'[1]per SKPD'!P12019</f>
        <v>0</v>
      </c>
      <c r="O57" s="70">
        <f>'[1]per SKPD'!Q12019</f>
        <v>0</v>
      </c>
      <c r="P57" s="70">
        <f>'[1]per SKPD'!R12019</f>
        <v>0</v>
      </c>
      <c r="Q57" s="70">
        <f>'[1]per SKPD'!S12019</f>
        <v>0</v>
      </c>
      <c r="R57" s="70">
        <f>'[1]per SKPD'!T12019</f>
        <v>0</v>
      </c>
      <c r="S57" s="70">
        <f>'[1]per SKPD'!U12019</f>
        <v>0</v>
      </c>
      <c r="T57" s="70">
        <f>'[1]per SKPD'!V12019</f>
        <v>0</v>
      </c>
      <c r="U57" s="70">
        <f>'[1]per SKPD'!W12019</f>
        <v>0</v>
      </c>
      <c r="V57" s="70">
        <f>'[1]per SKPD'!X12019</f>
        <v>0</v>
      </c>
      <c r="W57" s="71">
        <f t="shared" si="0"/>
        <v>0</v>
      </c>
      <c r="X57" s="71"/>
      <c r="Y57" s="8"/>
      <c r="Z57" s="9">
        <f t="shared" si="1"/>
        <v>0</v>
      </c>
      <c r="AA57" s="9">
        <f t="shared" si="2"/>
        <v>0</v>
      </c>
      <c r="AB57" s="9">
        <f t="shared" si="3"/>
        <v>0</v>
      </c>
      <c r="AC57" s="10">
        <f t="shared" si="4"/>
        <v>0</v>
      </c>
      <c r="AD57" s="10">
        <f t="shared" si="5"/>
        <v>0</v>
      </c>
      <c r="AE57" s="10">
        <f t="shared" si="6"/>
        <v>0</v>
      </c>
    </row>
    <row r="58" spans="1:31" s="72" customFormat="1">
      <c r="A58" s="68">
        <v>47</v>
      </c>
      <c r="B58" s="69" t="s">
        <v>81</v>
      </c>
      <c r="C58" s="70">
        <f>'[1]per SKPD'!E12079</f>
        <v>0</v>
      </c>
      <c r="D58" s="70">
        <f>'[1]per SKPD'!F12079</f>
        <v>0</v>
      </c>
      <c r="E58" s="70">
        <f>'[1]per SKPD'!G12079</f>
        <v>0</v>
      </c>
      <c r="F58" s="70">
        <f>'[1]per SKPD'!H12079</f>
        <v>0</v>
      </c>
      <c r="G58" s="70">
        <f>'[1]per SKPD'!I12079</f>
        <v>0</v>
      </c>
      <c r="H58" s="70">
        <f>'[1]per SKPD'!J12079</f>
        <v>0</v>
      </c>
      <c r="I58" s="70">
        <f>'[1]per SKPD'!K12079</f>
        <v>0</v>
      </c>
      <c r="J58" s="70">
        <f>'[1]per SKPD'!L12079</f>
        <v>0</v>
      </c>
      <c r="K58" s="70">
        <f>'[1]per SKPD'!M12079</f>
        <v>0</v>
      </c>
      <c r="L58" s="70">
        <f>'[1]per SKPD'!N12079</f>
        <v>0</v>
      </c>
      <c r="M58" s="70">
        <f>'[1]per SKPD'!O12079</f>
        <v>0</v>
      </c>
      <c r="N58" s="70">
        <f>'[1]per SKPD'!P12079</f>
        <v>0</v>
      </c>
      <c r="O58" s="70">
        <f>'[1]per SKPD'!Q12079</f>
        <v>0</v>
      </c>
      <c r="P58" s="70">
        <f>'[1]per SKPD'!R12079</f>
        <v>0</v>
      </c>
      <c r="Q58" s="70">
        <f>'[1]per SKPD'!S12079</f>
        <v>0</v>
      </c>
      <c r="R58" s="70">
        <f>'[1]per SKPD'!T12079</f>
        <v>0</v>
      </c>
      <c r="S58" s="70">
        <f>'[1]per SKPD'!U12079</f>
        <v>0</v>
      </c>
      <c r="T58" s="70">
        <f>'[1]per SKPD'!V12079</f>
        <v>0</v>
      </c>
      <c r="U58" s="70">
        <f>'[1]per SKPD'!W12079</f>
        <v>0</v>
      </c>
      <c r="V58" s="70">
        <f>'[1]per SKPD'!X12079</f>
        <v>0</v>
      </c>
      <c r="W58" s="71">
        <f t="shared" si="0"/>
        <v>0</v>
      </c>
      <c r="X58" s="71"/>
      <c r="Y58" s="8"/>
      <c r="Z58" s="9">
        <f t="shared" si="1"/>
        <v>0</v>
      </c>
      <c r="AA58" s="9">
        <f t="shared" si="2"/>
        <v>0</v>
      </c>
      <c r="AB58" s="9">
        <f t="shared" si="3"/>
        <v>0</v>
      </c>
      <c r="AC58" s="10">
        <f t="shared" si="4"/>
        <v>0</v>
      </c>
      <c r="AD58" s="10">
        <f t="shared" si="5"/>
        <v>0</v>
      </c>
      <c r="AE58" s="10">
        <f t="shared" si="6"/>
        <v>0</v>
      </c>
    </row>
    <row r="59" spans="1:31" s="72" customFormat="1">
      <c r="A59" s="68">
        <v>48</v>
      </c>
      <c r="B59" s="69" t="s">
        <v>82</v>
      </c>
      <c r="C59" s="70">
        <f>'[1]per SKPD'!E12137</f>
        <v>900000</v>
      </c>
      <c r="D59" s="70">
        <f>'[1]per SKPD'!F12137</f>
        <v>0</v>
      </c>
      <c r="E59" s="70">
        <f>'[1]per SKPD'!G12137</f>
        <v>0</v>
      </c>
      <c r="F59" s="70">
        <f>'[1]per SKPD'!H12137</f>
        <v>0</v>
      </c>
      <c r="G59" s="70">
        <f>'[1]per SKPD'!I12137</f>
        <v>0</v>
      </c>
      <c r="H59" s="70">
        <f>'[1]per SKPD'!J12137</f>
        <v>0</v>
      </c>
      <c r="I59" s="70">
        <f>'[1]per SKPD'!K12137</f>
        <v>0</v>
      </c>
      <c r="J59" s="70">
        <f>'[1]per SKPD'!L12137</f>
        <v>0</v>
      </c>
      <c r="K59" s="70">
        <f>'[1]per SKPD'!M12137</f>
        <v>0</v>
      </c>
      <c r="L59" s="70">
        <f>'[1]per SKPD'!N12137</f>
        <v>0</v>
      </c>
      <c r="M59" s="70">
        <f>'[1]per SKPD'!O12137</f>
        <v>0</v>
      </c>
      <c r="N59" s="70">
        <f>'[1]per SKPD'!P12137</f>
        <v>0</v>
      </c>
      <c r="O59" s="70">
        <f>'[1]per SKPD'!Q12137</f>
        <v>0</v>
      </c>
      <c r="P59" s="70">
        <f>'[1]per SKPD'!R12137</f>
        <v>0</v>
      </c>
      <c r="Q59" s="70">
        <f>'[1]per SKPD'!S12137</f>
        <v>0</v>
      </c>
      <c r="R59" s="70">
        <f>'[1]per SKPD'!T12137</f>
        <v>0</v>
      </c>
      <c r="S59" s="70">
        <f>'[1]per SKPD'!U12137</f>
        <v>500000</v>
      </c>
      <c r="T59" s="70">
        <f>'[1]per SKPD'!V12137</f>
        <v>0</v>
      </c>
      <c r="U59" s="70">
        <f>'[1]per SKPD'!W12137</f>
        <v>0</v>
      </c>
      <c r="V59" s="70">
        <f>'[1]per SKPD'!X12137</f>
        <v>500000</v>
      </c>
      <c r="W59" s="71">
        <f t="shared" si="0"/>
        <v>400000</v>
      </c>
      <c r="X59" s="71"/>
      <c r="Y59" s="8"/>
      <c r="Z59" s="9">
        <f t="shared" si="1"/>
        <v>400000</v>
      </c>
      <c r="AA59" s="9">
        <f t="shared" si="2"/>
        <v>0</v>
      </c>
      <c r="AB59" s="9">
        <f t="shared" si="3"/>
        <v>900000</v>
      </c>
      <c r="AC59" s="10">
        <f t="shared" si="4"/>
        <v>-500000</v>
      </c>
      <c r="AD59" s="10">
        <f t="shared" si="5"/>
        <v>-500000</v>
      </c>
      <c r="AE59" s="10">
        <f t="shared" si="6"/>
        <v>0</v>
      </c>
    </row>
    <row r="60" spans="1:31" s="72" customFormat="1">
      <c r="A60" s="68">
        <v>49</v>
      </c>
      <c r="B60" s="69" t="s">
        <v>83</v>
      </c>
      <c r="C60" s="70">
        <f>'[1]per SKPD'!E12214</f>
        <v>0</v>
      </c>
      <c r="D60" s="70">
        <f>'[1]per SKPD'!F12214</f>
        <v>0</v>
      </c>
      <c r="E60" s="70">
        <f>'[1]per SKPD'!G12214</f>
        <v>0</v>
      </c>
      <c r="F60" s="70">
        <f>'[1]per SKPD'!H12214</f>
        <v>0</v>
      </c>
      <c r="G60" s="70">
        <f>'[1]per SKPD'!I12214</f>
        <v>0</v>
      </c>
      <c r="H60" s="70">
        <f>'[1]per SKPD'!J12214</f>
        <v>0</v>
      </c>
      <c r="I60" s="70">
        <f>'[1]per SKPD'!K12214</f>
        <v>0</v>
      </c>
      <c r="J60" s="70">
        <f>'[1]per SKPD'!L12214</f>
        <v>0</v>
      </c>
      <c r="K60" s="70">
        <f>'[1]per SKPD'!M12214</f>
        <v>0</v>
      </c>
      <c r="L60" s="70">
        <f>'[1]per SKPD'!N12214</f>
        <v>0</v>
      </c>
      <c r="M60" s="70">
        <f>'[1]per SKPD'!O12214</f>
        <v>0</v>
      </c>
      <c r="N60" s="70">
        <f>'[1]per SKPD'!P12214</f>
        <v>0</v>
      </c>
      <c r="O60" s="70">
        <f>'[1]per SKPD'!Q12214</f>
        <v>0</v>
      </c>
      <c r="P60" s="70">
        <f>'[1]per SKPD'!R12214</f>
        <v>0</v>
      </c>
      <c r="Q60" s="70">
        <f>'[1]per SKPD'!S12214</f>
        <v>0</v>
      </c>
      <c r="R60" s="70">
        <f>'[1]per SKPD'!T12214</f>
        <v>0</v>
      </c>
      <c r="S60" s="70">
        <f>'[1]per SKPD'!U12214</f>
        <v>0</v>
      </c>
      <c r="T60" s="70">
        <f>'[1]per SKPD'!V12214</f>
        <v>0</v>
      </c>
      <c r="U60" s="70">
        <f>'[1]per SKPD'!W12214</f>
        <v>0</v>
      </c>
      <c r="V60" s="70">
        <f>'[1]per SKPD'!X12214</f>
        <v>0</v>
      </c>
      <c r="W60" s="71">
        <f t="shared" si="0"/>
        <v>0</v>
      </c>
      <c r="X60" s="71"/>
      <c r="Y60" s="8"/>
      <c r="Z60" s="9">
        <f t="shared" si="1"/>
        <v>0</v>
      </c>
      <c r="AA60" s="9">
        <f t="shared" si="2"/>
        <v>0</v>
      </c>
      <c r="AB60" s="9">
        <f t="shared" si="3"/>
        <v>0</v>
      </c>
      <c r="AC60" s="10">
        <f t="shared" si="4"/>
        <v>0</v>
      </c>
      <c r="AD60" s="10">
        <f t="shared" si="5"/>
        <v>0</v>
      </c>
      <c r="AE60" s="10">
        <f t="shared" si="6"/>
        <v>0</v>
      </c>
    </row>
    <row r="61" spans="1:31" s="72" customFormat="1">
      <c r="A61" s="68">
        <v>50</v>
      </c>
      <c r="B61" s="69" t="s">
        <v>84</v>
      </c>
      <c r="C61" s="70">
        <f>'[1]per SKPD'!E12282</f>
        <v>0</v>
      </c>
      <c r="D61" s="70">
        <f>'[1]per SKPD'!F12282</f>
        <v>0</v>
      </c>
      <c r="E61" s="70">
        <f>'[1]per SKPD'!G12282</f>
        <v>0</v>
      </c>
      <c r="F61" s="70">
        <f>'[1]per SKPD'!H12282</f>
        <v>0</v>
      </c>
      <c r="G61" s="70">
        <f>'[1]per SKPD'!I12282</f>
        <v>0</v>
      </c>
      <c r="H61" s="70">
        <f>'[1]per SKPD'!J12282</f>
        <v>0</v>
      </c>
      <c r="I61" s="70">
        <f>'[1]per SKPD'!K12282</f>
        <v>0</v>
      </c>
      <c r="J61" s="70">
        <f>'[1]per SKPD'!L12282</f>
        <v>0</v>
      </c>
      <c r="K61" s="70">
        <f>'[1]per SKPD'!M12282</f>
        <v>0</v>
      </c>
      <c r="L61" s="70">
        <f>'[1]per SKPD'!N12282</f>
        <v>0</v>
      </c>
      <c r="M61" s="70">
        <f>'[1]per SKPD'!O12282</f>
        <v>600000</v>
      </c>
      <c r="N61" s="70">
        <f>'[1]per SKPD'!P12282</f>
        <v>0</v>
      </c>
      <c r="O61" s="70">
        <f>'[1]per SKPD'!Q12282</f>
        <v>600000</v>
      </c>
      <c r="P61" s="70">
        <f>'[1]per SKPD'!R12282</f>
        <v>0</v>
      </c>
      <c r="Q61" s="70">
        <f>'[1]per SKPD'!S12282</f>
        <v>0</v>
      </c>
      <c r="R61" s="70">
        <f>'[1]per SKPD'!T12282</f>
        <v>0</v>
      </c>
      <c r="S61" s="70">
        <f>'[1]per SKPD'!U12282</f>
        <v>0</v>
      </c>
      <c r="T61" s="70">
        <f>'[1]per SKPD'!V12282</f>
        <v>0</v>
      </c>
      <c r="U61" s="70">
        <f>'[1]per SKPD'!W12282</f>
        <v>0</v>
      </c>
      <c r="V61" s="70">
        <f>'[1]per SKPD'!X12282</f>
        <v>0</v>
      </c>
      <c r="W61" s="71">
        <f t="shared" si="0"/>
        <v>600000</v>
      </c>
      <c r="X61" s="71"/>
      <c r="Y61" s="8"/>
      <c r="Z61" s="9">
        <f t="shared" si="1"/>
        <v>600000</v>
      </c>
      <c r="AA61" s="9">
        <f t="shared" si="2"/>
        <v>0</v>
      </c>
      <c r="AB61" s="9">
        <f t="shared" si="3"/>
        <v>0</v>
      </c>
      <c r="AC61" s="10">
        <f t="shared" si="4"/>
        <v>600000</v>
      </c>
      <c r="AD61" s="10">
        <f t="shared" si="5"/>
        <v>600000</v>
      </c>
      <c r="AE61" s="10">
        <f t="shared" si="6"/>
        <v>0</v>
      </c>
    </row>
    <row r="62" spans="1:31" s="72" customFormat="1">
      <c r="A62" s="68">
        <v>51</v>
      </c>
      <c r="B62" s="69" t="s">
        <v>85</v>
      </c>
      <c r="C62" s="70">
        <f>'[1]per SKPD'!E12353</f>
        <v>0</v>
      </c>
      <c r="D62" s="70">
        <f>'[1]per SKPD'!F12353</f>
        <v>0</v>
      </c>
      <c r="E62" s="70">
        <f>'[1]per SKPD'!G12353</f>
        <v>0</v>
      </c>
      <c r="F62" s="70">
        <f>'[1]per SKPD'!H12353</f>
        <v>0</v>
      </c>
      <c r="G62" s="70">
        <f>'[1]per SKPD'!I12353</f>
        <v>0</v>
      </c>
      <c r="H62" s="70">
        <f>'[1]per SKPD'!J12353</f>
        <v>0</v>
      </c>
      <c r="I62" s="70">
        <f>'[1]per SKPD'!K12353</f>
        <v>0</v>
      </c>
      <c r="J62" s="70">
        <f>'[1]per SKPD'!L12353</f>
        <v>0</v>
      </c>
      <c r="K62" s="70">
        <f>'[1]per SKPD'!M12353</f>
        <v>0</v>
      </c>
      <c r="L62" s="70">
        <f>'[1]per SKPD'!N12353</f>
        <v>0</v>
      </c>
      <c r="M62" s="70">
        <f>'[1]per SKPD'!O12353</f>
        <v>3900000</v>
      </c>
      <c r="N62" s="70">
        <f>'[1]per SKPD'!P12353</f>
        <v>0</v>
      </c>
      <c r="O62" s="70">
        <f>'[1]per SKPD'!Q12353</f>
        <v>3900000</v>
      </c>
      <c r="P62" s="70">
        <f>'[1]per SKPD'!R12353</f>
        <v>0</v>
      </c>
      <c r="Q62" s="70">
        <f>'[1]per SKPD'!S12353</f>
        <v>0</v>
      </c>
      <c r="R62" s="70">
        <f>'[1]per SKPD'!T12353</f>
        <v>0</v>
      </c>
      <c r="S62" s="70">
        <f>'[1]per SKPD'!U12353</f>
        <v>0</v>
      </c>
      <c r="T62" s="70">
        <f>'[1]per SKPD'!V12353</f>
        <v>0</v>
      </c>
      <c r="U62" s="70">
        <f>'[1]per SKPD'!W12353</f>
        <v>0</v>
      </c>
      <c r="V62" s="70">
        <f>'[1]per SKPD'!X12353</f>
        <v>0</v>
      </c>
      <c r="W62" s="71">
        <f t="shared" si="0"/>
        <v>3900000</v>
      </c>
      <c r="X62" s="71"/>
      <c r="Y62" s="8"/>
      <c r="Z62" s="9">
        <f t="shared" si="1"/>
        <v>3900000</v>
      </c>
      <c r="AA62" s="9">
        <f t="shared" si="2"/>
        <v>0</v>
      </c>
      <c r="AB62" s="9">
        <f t="shared" si="3"/>
        <v>0</v>
      </c>
      <c r="AC62" s="10">
        <f t="shared" si="4"/>
        <v>3900000</v>
      </c>
      <c r="AD62" s="10">
        <f t="shared" si="5"/>
        <v>3900000</v>
      </c>
      <c r="AE62" s="10">
        <f t="shared" si="6"/>
        <v>0</v>
      </c>
    </row>
    <row r="63" spans="1:31" s="72" customFormat="1">
      <c r="A63" s="68">
        <v>52</v>
      </c>
      <c r="B63" s="69" t="s">
        <v>86</v>
      </c>
      <c r="C63" s="70">
        <f>'[1]per SKPD'!E12418</f>
        <v>0</v>
      </c>
      <c r="D63" s="70">
        <f>'[1]per SKPD'!F12418</f>
        <v>0</v>
      </c>
      <c r="E63" s="70">
        <f>'[1]per SKPD'!G12418</f>
        <v>0</v>
      </c>
      <c r="F63" s="70">
        <f>'[1]per SKPD'!H12418</f>
        <v>0</v>
      </c>
      <c r="G63" s="70">
        <f>'[1]per SKPD'!I12418</f>
        <v>0</v>
      </c>
      <c r="H63" s="70">
        <f>'[1]per SKPD'!J12418</f>
        <v>0</v>
      </c>
      <c r="I63" s="70">
        <f>'[1]per SKPD'!K12418</f>
        <v>0</v>
      </c>
      <c r="J63" s="70">
        <f>'[1]per SKPD'!L12418</f>
        <v>0</v>
      </c>
      <c r="K63" s="70">
        <f>'[1]per SKPD'!M12418</f>
        <v>0</v>
      </c>
      <c r="L63" s="70">
        <f>'[1]per SKPD'!N12418</f>
        <v>0</v>
      </c>
      <c r="M63" s="70">
        <f>'[1]per SKPD'!O12418</f>
        <v>425000</v>
      </c>
      <c r="N63" s="70">
        <f>'[1]per SKPD'!P12418</f>
        <v>0</v>
      </c>
      <c r="O63" s="70">
        <f>'[1]per SKPD'!Q12418</f>
        <v>425000</v>
      </c>
      <c r="P63" s="70">
        <f>'[1]per SKPD'!R12418</f>
        <v>0</v>
      </c>
      <c r="Q63" s="70">
        <f>'[1]per SKPD'!S12418</f>
        <v>0</v>
      </c>
      <c r="R63" s="70">
        <f>'[1]per SKPD'!T12418</f>
        <v>0</v>
      </c>
      <c r="S63" s="70">
        <f>'[1]per SKPD'!U12418</f>
        <v>0</v>
      </c>
      <c r="T63" s="70">
        <f>'[1]per SKPD'!V12418</f>
        <v>0</v>
      </c>
      <c r="U63" s="70">
        <f>'[1]per SKPD'!W12418</f>
        <v>0</v>
      </c>
      <c r="V63" s="70">
        <f>'[1]per SKPD'!X12418</f>
        <v>0</v>
      </c>
      <c r="W63" s="71">
        <f t="shared" si="0"/>
        <v>425000</v>
      </c>
      <c r="X63" s="71"/>
      <c r="Y63" s="8"/>
      <c r="Z63" s="9">
        <f t="shared" si="1"/>
        <v>425000</v>
      </c>
      <c r="AA63" s="9">
        <f t="shared" si="2"/>
        <v>0</v>
      </c>
      <c r="AB63" s="9">
        <f t="shared" si="3"/>
        <v>0</v>
      </c>
      <c r="AC63" s="10">
        <f t="shared" si="4"/>
        <v>425000</v>
      </c>
      <c r="AD63" s="10">
        <f t="shared" si="5"/>
        <v>425000</v>
      </c>
      <c r="AE63" s="10">
        <f t="shared" si="6"/>
        <v>0</v>
      </c>
    </row>
    <row r="64" spans="1:31" s="72" customFormat="1">
      <c r="A64" s="68">
        <v>53</v>
      </c>
      <c r="B64" s="69" t="s">
        <v>87</v>
      </c>
      <c r="C64" s="70">
        <f>'[1]per SKPD'!E12484</f>
        <v>0</v>
      </c>
      <c r="D64" s="70">
        <f>'[1]per SKPD'!F12484</f>
        <v>0</v>
      </c>
      <c r="E64" s="70">
        <f>'[1]per SKPD'!G12484</f>
        <v>0</v>
      </c>
      <c r="F64" s="70">
        <f>'[1]per SKPD'!H12484</f>
        <v>0</v>
      </c>
      <c r="G64" s="70">
        <f>'[1]per SKPD'!I12484</f>
        <v>0</v>
      </c>
      <c r="H64" s="70">
        <f>'[1]per SKPD'!J12484</f>
        <v>0</v>
      </c>
      <c r="I64" s="70">
        <f>'[1]per SKPD'!K12484</f>
        <v>0</v>
      </c>
      <c r="J64" s="70">
        <f>'[1]per SKPD'!L12484</f>
        <v>0</v>
      </c>
      <c r="K64" s="70">
        <f>'[1]per SKPD'!M12484</f>
        <v>0</v>
      </c>
      <c r="L64" s="70">
        <f>'[1]per SKPD'!N12484</f>
        <v>0</v>
      </c>
      <c r="M64" s="70">
        <f>'[1]per SKPD'!O12484</f>
        <v>0</v>
      </c>
      <c r="N64" s="70">
        <f>'[1]per SKPD'!P12484</f>
        <v>0</v>
      </c>
      <c r="O64" s="70">
        <f>'[1]per SKPD'!Q12484</f>
        <v>0</v>
      </c>
      <c r="P64" s="70">
        <f>'[1]per SKPD'!R12484</f>
        <v>0</v>
      </c>
      <c r="Q64" s="70">
        <f>'[1]per SKPD'!S12484</f>
        <v>0</v>
      </c>
      <c r="R64" s="70">
        <f>'[1]per SKPD'!T12484</f>
        <v>0</v>
      </c>
      <c r="S64" s="70">
        <f>'[1]per SKPD'!U12484</f>
        <v>0</v>
      </c>
      <c r="T64" s="70">
        <f>'[1]per SKPD'!V12484</f>
        <v>0</v>
      </c>
      <c r="U64" s="70">
        <f>'[1]per SKPD'!W12484</f>
        <v>0</v>
      </c>
      <c r="V64" s="70">
        <f>'[1]per SKPD'!X12484</f>
        <v>0</v>
      </c>
      <c r="W64" s="71">
        <f t="shared" si="0"/>
        <v>0</v>
      </c>
      <c r="X64" s="71"/>
      <c r="Y64" s="8"/>
      <c r="Z64" s="9">
        <f t="shared" si="1"/>
        <v>0</v>
      </c>
      <c r="AA64" s="9">
        <f t="shared" si="2"/>
        <v>0</v>
      </c>
      <c r="AB64" s="9">
        <f t="shared" si="3"/>
        <v>0</v>
      </c>
      <c r="AC64" s="10">
        <f t="shared" si="4"/>
        <v>0</v>
      </c>
      <c r="AD64" s="10">
        <f t="shared" si="5"/>
        <v>0</v>
      </c>
      <c r="AE64" s="10">
        <f t="shared" si="6"/>
        <v>0</v>
      </c>
    </row>
    <row r="65" spans="1:31" s="72" customFormat="1">
      <c r="A65" s="68">
        <v>54</v>
      </c>
      <c r="B65" s="69" t="s">
        <v>88</v>
      </c>
      <c r="C65" s="70">
        <f>'[1]per SKPD'!E12558</f>
        <v>0</v>
      </c>
      <c r="D65" s="70">
        <f>'[1]per SKPD'!F12558</f>
        <v>2000000</v>
      </c>
      <c r="E65" s="70">
        <f>'[1]per SKPD'!G12558</f>
        <v>2000000</v>
      </c>
      <c r="F65" s="70">
        <f>'[1]per SKPD'!H12558</f>
        <v>2000000</v>
      </c>
      <c r="G65" s="70">
        <f>'[1]per SKPD'!I12558</f>
        <v>0</v>
      </c>
      <c r="H65" s="70">
        <f>'[1]per SKPD'!J12558</f>
        <v>0</v>
      </c>
      <c r="I65" s="70">
        <f>'[1]per SKPD'!K12558</f>
        <v>0</v>
      </c>
      <c r="J65" s="70">
        <f>'[1]per SKPD'!L12558</f>
        <v>0</v>
      </c>
      <c r="K65" s="70">
        <f>'[1]per SKPD'!M12558</f>
        <v>0</v>
      </c>
      <c r="L65" s="70">
        <f>'[1]per SKPD'!N12558</f>
        <v>0</v>
      </c>
      <c r="M65" s="70">
        <f>'[1]per SKPD'!O12558</f>
        <v>7625000</v>
      </c>
      <c r="N65" s="70">
        <f>'[1]per SKPD'!P12558</f>
        <v>0</v>
      </c>
      <c r="O65" s="70">
        <f>'[1]per SKPD'!Q12558</f>
        <v>9625000</v>
      </c>
      <c r="P65" s="70">
        <f>'[1]per SKPD'!R12558</f>
        <v>0</v>
      </c>
      <c r="Q65" s="70">
        <f>'[1]per SKPD'!S12558</f>
        <v>0</v>
      </c>
      <c r="R65" s="70">
        <f>'[1]per SKPD'!T12558</f>
        <v>0</v>
      </c>
      <c r="S65" s="70">
        <f>'[1]per SKPD'!U12558</f>
        <v>0</v>
      </c>
      <c r="T65" s="70">
        <f>'[1]per SKPD'!V12558</f>
        <v>0</v>
      </c>
      <c r="U65" s="70">
        <f>'[1]per SKPD'!W12558</f>
        <v>0</v>
      </c>
      <c r="V65" s="70">
        <f>'[1]per SKPD'!X12558</f>
        <v>0</v>
      </c>
      <c r="W65" s="71">
        <f t="shared" si="0"/>
        <v>9625000</v>
      </c>
      <c r="X65" s="71"/>
      <c r="Y65" s="8"/>
      <c r="Z65" s="9">
        <f t="shared" si="1"/>
        <v>9625000</v>
      </c>
      <c r="AA65" s="9">
        <f t="shared" si="2"/>
        <v>0</v>
      </c>
      <c r="AB65" s="9">
        <f t="shared" si="3"/>
        <v>0</v>
      </c>
      <c r="AC65" s="10">
        <f t="shared" si="4"/>
        <v>9625000</v>
      </c>
      <c r="AD65" s="10">
        <f t="shared" si="5"/>
        <v>9625000</v>
      </c>
      <c r="AE65" s="10">
        <f t="shared" si="6"/>
        <v>0</v>
      </c>
    </row>
    <row r="66" spans="1:31" s="72" customFormat="1">
      <c r="A66" s="68">
        <v>55</v>
      </c>
      <c r="B66" s="69" t="s">
        <v>89</v>
      </c>
      <c r="C66" s="70">
        <f>'[1]per SKPD'!E12626</f>
        <v>0</v>
      </c>
      <c r="D66" s="70">
        <f>'[1]per SKPD'!F12626</f>
        <v>0</v>
      </c>
      <c r="E66" s="70">
        <f>'[1]per SKPD'!G12626</f>
        <v>0</v>
      </c>
      <c r="F66" s="70">
        <f>'[1]per SKPD'!H12626</f>
        <v>0</v>
      </c>
      <c r="G66" s="70">
        <f>'[1]per SKPD'!I12626</f>
        <v>0</v>
      </c>
      <c r="H66" s="70">
        <f>'[1]per SKPD'!J12626</f>
        <v>0</v>
      </c>
      <c r="I66" s="70">
        <f>'[1]per SKPD'!K12626</f>
        <v>0</v>
      </c>
      <c r="J66" s="70">
        <f>'[1]per SKPD'!L12626</f>
        <v>0</v>
      </c>
      <c r="K66" s="70">
        <f>'[1]per SKPD'!M12626</f>
        <v>0</v>
      </c>
      <c r="L66" s="70">
        <f>'[1]per SKPD'!N12626</f>
        <v>0</v>
      </c>
      <c r="M66" s="70">
        <f>'[1]per SKPD'!O12626</f>
        <v>0</v>
      </c>
      <c r="N66" s="70">
        <f>'[1]per SKPD'!P12626</f>
        <v>0</v>
      </c>
      <c r="O66" s="70">
        <f>'[1]per SKPD'!Q12626</f>
        <v>0</v>
      </c>
      <c r="P66" s="70">
        <f>'[1]per SKPD'!R12626</f>
        <v>0</v>
      </c>
      <c r="Q66" s="70">
        <f>'[1]per SKPD'!S12626</f>
        <v>0</v>
      </c>
      <c r="R66" s="70">
        <f>'[1]per SKPD'!T12626</f>
        <v>0</v>
      </c>
      <c r="S66" s="70">
        <f>'[1]per SKPD'!U12626</f>
        <v>0</v>
      </c>
      <c r="T66" s="70">
        <f>'[1]per SKPD'!V12626</f>
        <v>0</v>
      </c>
      <c r="U66" s="70">
        <f>'[1]per SKPD'!W12626</f>
        <v>0</v>
      </c>
      <c r="V66" s="70">
        <f>'[1]per SKPD'!X12626</f>
        <v>0</v>
      </c>
      <c r="W66" s="71">
        <f t="shared" si="0"/>
        <v>0</v>
      </c>
      <c r="X66" s="71"/>
      <c r="Y66" s="8"/>
      <c r="Z66" s="9">
        <f t="shared" si="1"/>
        <v>0</v>
      </c>
      <c r="AA66" s="9">
        <f t="shared" si="2"/>
        <v>0</v>
      </c>
      <c r="AB66" s="9">
        <f t="shared" si="3"/>
        <v>0</v>
      </c>
      <c r="AC66" s="10">
        <f t="shared" si="4"/>
        <v>0</v>
      </c>
      <c r="AD66" s="10">
        <f t="shared" si="5"/>
        <v>0</v>
      </c>
      <c r="AE66" s="10">
        <f t="shared" si="6"/>
        <v>0</v>
      </c>
    </row>
    <row r="67" spans="1:31" s="72" customFormat="1">
      <c r="A67" s="68">
        <v>56</v>
      </c>
      <c r="B67" s="69" t="s">
        <v>90</v>
      </c>
      <c r="C67" s="70">
        <f>'[1]per SKPD'!E12694</f>
        <v>0</v>
      </c>
      <c r="D67" s="70">
        <f>'[1]per SKPD'!F12694</f>
        <v>0</v>
      </c>
      <c r="E67" s="70">
        <f>'[1]per SKPD'!G12694</f>
        <v>0</v>
      </c>
      <c r="F67" s="70">
        <f>'[1]per SKPD'!H12694</f>
        <v>0</v>
      </c>
      <c r="G67" s="70">
        <f>'[1]per SKPD'!I12694</f>
        <v>0</v>
      </c>
      <c r="H67" s="70">
        <f>'[1]per SKPD'!J12694</f>
        <v>0</v>
      </c>
      <c r="I67" s="70">
        <f>'[1]per SKPD'!K12694</f>
        <v>0</v>
      </c>
      <c r="J67" s="70">
        <f>'[1]per SKPD'!L12694</f>
        <v>0</v>
      </c>
      <c r="K67" s="70">
        <f>'[1]per SKPD'!M12694</f>
        <v>0</v>
      </c>
      <c r="L67" s="70">
        <f>'[1]per SKPD'!N12694</f>
        <v>0</v>
      </c>
      <c r="M67" s="70">
        <f>'[1]per SKPD'!O12694</f>
        <v>1100000</v>
      </c>
      <c r="N67" s="70">
        <f>'[1]per SKPD'!P12694</f>
        <v>0</v>
      </c>
      <c r="O67" s="70">
        <f>'[1]per SKPD'!Q12694</f>
        <v>1100000</v>
      </c>
      <c r="P67" s="70">
        <f>'[1]per SKPD'!R12694</f>
        <v>0</v>
      </c>
      <c r="Q67" s="70">
        <f>'[1]per SKPD'!S12694</f>
        <v>0</v>
      </c>
      <c r="R67" s="70">
        <f>'[1]per SKPD'!T12694</f>
        <v>0</v>
      </c>
      <c r="S67" s="70">
        <f>'[1]per SKPD'!U12694</f>
        <v>0</v>
      </c>
      <c r="T67" s="70">
        <f>'[1]per SKPD'!V12694</f>
        <v>0</v>
      </c>
      <c r="U67" s="70">
        <f>'[1]per SKPD'!W12694</f>
        <v>0</v>
      </c>
      <c r="V67" s="70">
        <f>'[1]per SKPD'!X12694</f>
        <v>0</v>
      </c>
      <c r="W67" s="71">
        <f t="shared" si="0"/>
        <v>1100000</v>
      </c>
      <c r="X67" s="71"/>
      <c r="Y67" s="8"/>
      <c r="Z67" s="9">
        <f t="shared" si="1"/>
        <v>1100000</v>
      </c>
      <c r="AA67" s="9">
        <f t="shared" si="2"/>
        <v>0</v>
      </c>
      <c r="AB67" s="9">
        <f t="shared" si="3"/>
        <v>0</v>
      </c>
      <c r="AC67" s="10">
        <f t="shared" si="4"/>
        <v>1100000</v>
      </c>
      <c r="AD67" s="10">
        <f t="shared" si="5"/>
        <v>1100000</v>
      </c>
      <c r="AE67" s="10">
        <f t="shared" si="6"/>
        <v>0</v>
      </c>
    </row>
    <row r="68" spans="1:31" s="72" customFormat="1">
      <c r="A68" s="68">
        <v>57</v>
      </c>
      <c r="B68" s="69" t="s">
        <v>91</v>
      </c>
      <c r="C68" s="70">
        <f>'[1]per SKPD'!E12792</f>
        <v>0</v>
      </c>
      <c r="D68" s="70">
        <f>'[1]per SKPD'!F12792</f>
        <v>0</v>
      </c>
      <c r="E68" s="70">
        <f>'[1]per SKPD'!G12792</f>
        <v>0</v>
      </c>
      <c r="F68" s="70">
        <f>'[1]per SKPD'!H12792</f>
        <v>0</v>
      </c>
      <c r="G68" s="70">
        <f>'[1]per SKPD'!I12792</f>
        <v>0</v>
      </c>
      <c r="H68" s="70">
        <f>'[1]per SKPD'!J12792</f>
        <v>0</v>
      </c>
      <c r="I68" s="70">
        <f>'[1]per SKPD'!K12792</f>
        <v>0</v>
      </c>
      <c r="J68" s="70">
        <f>'[1]per SKPD'!L12792</f>
        <v>0</v>
      </c>
      <c r="K68" s="70">
        <f>'[1]per SKPD'!M12792</f>
        <v>0</v>
      </c>
      <c r="L68" s="70">
        <f>'[1]per SKPD'!N12792</f>
        <v>0</v>
      </c>
      <c r="M68" s="70">
        <f>'[1]per SKPD'!O12792</f>
        <v>575000</v>
      </c>
      <c r="N68" s="70">
        <f>'[1]per SKPD'!P12792</f>
        <v>0</v>
      </c>
      <c r="O68" s="70">
        <f>'[1]per SKPD'!Q12792</f>
        <v>575000</v>
      </c>
      <c r="P68" s="70">
        <f>'[1]per SKPD'!R12792</f>
        <v>0</v>
      </c>
      <c r="Q68" s="70">
        <f>'[1]per SKPD'!S12792</f>
        <v>0</v>
      </c>
      <c r="R68" s="70">
        <f>'[1]per SKPD'!T12792</f>
        <v>0</v>
      </c>
      <c r="S68" s="70">
        <f>'[1]per SKPD'!U12792</f>
        <v>0</v>
      </c>
      <c r="T68" s="70">
        <f>'[1]per SKPD'!V12792</f>
        <v>0</v>
      </c>
      <c r="U68" s="70">
        <f>'[1]per SKPD'!W12792</f>
        <v>0</v>
      </c>
      <c r="V68" s="70">
        <f>'[1]per SKPD'!X12792</f>
        <v>0</v>
      </c>
      <c r="W68" s="71">
        <f t="shared" si="0"/>
        <v>575000</v>
      </c>
      <c r="X68" s="71"/>
      <c r="Y68" s="8"/>
      <c r="Z68" s="9">
        <f t="shared" si="1"/>
        <v>575000</v>
      </c>
      <c r="AA68" s="9">
        <f t="shared" si="2"/>
        <v>0</v>
      </c>
      <c r="AB68" s="9">
        <f t="shared" si="3"/>
        <v>0</v>
      </c>
      <c r="AC68" s="10">
        <f t="shared" si="4"/>
        <v>575000</v>
      </c>
      <c r="AD68" s="10">
        <f t="shared" si="5"/>
        <v>575000</v>
      </c>
      <c r="AE68" s="10">
        <f t="shared" si="6"/>
        <v>0</v>
      </c>
    </row>
    <row r="69" spans="1:31" s="72" customFormat="1">
      <c r="A69" s="68">
        <v>58</v>
      </c>
      <c r="B69" s="69" t="s">
        <v>92</v>
      </c>
      <c r="C69" s="70">
        <f>'[1]per SKPD'!E12883</f>
        <v>0</v>
      </c>
      <c r="D69" s="70">
        <f>'[1]per SKPD'!F12883</f>
        <v>0</v>
      </c>
      <c r="E69" s="70">
        <f>'[1]per SKPD'!G12883</f>
        <v>0</v>
      </c>
      <c r="F69" s="70">
        <f>'[1]per SKPD'!H12883</f>
        <v>0</v>
      </c>
      <c r="G69" s="70">
        <f>'[1]per SKPD'!I12883</f>
        <v>0</v>
      </c>
      <c r="H69" s="70">
        <f>'[1]per SKPD'!J12883</f>
        <v>0</v>
      </c>
      <c r="I69" s="70">
        <f>'[1]per SKPD'!K12883</f>
        <v>0</v>
      </c>
      <c r="J69" s="70">
        <f>'[1]per SKPD'!L12883</f>
        <v>0</v>
      </c>
      <c r="K69" s="70">
        <f>'[1]per SKPD'!M12883</f>
        <v>0</v>
      </c>
      <c r="L69" s="70">
        <f>'[1]per SKPD'!N12883</f>
        <v>0</v>
      </c>
      <c r="M69" s="70">
        <f>'[1]per SKPD'!O12883</f>
        <v>0</v>
      </c>
      <c r="N69" s="70">
        <f>'[1]per SKPD'!P12883</f>
        <v>0</v>
      </c>
      <c r="O69" s="70">
        <f>'[1]per SKPD'!Q12883</f>
        <v>0</v>
      </c>
      <c r="P69" s="70">
        <f>'[1]per SKPD'!R12883</f>
        <v>0</v>
      </c>
      <c r="Q69" s="70">
        <f>'[1]per SKPD'!S12883</f>
        <v>0</v>
      </c>
      <c r="R69" s="70">
        <f>'[1]per SKPD'!T12883</f>
        <v>0</v>
      </c>
      <c r="S69" s="70">
        <f>'[1]per SKPD'!U12883</f>
        <v>0</v>
      </c>
      <c r="T69" s="70">
        <f>'[1]per SKPD'!V12883</f>
        <v>0</v>
      </c>
      <c r="U69" s="70">
        <f>'[1]per SKPD'!W12883</f>
        <v>0</v>
      </c>
      <c r="V69" s="70">
        <f>'[1]per SKPD'!X12883</f>
        <v>0</v>
      </c>
      <c r="W69" s="71">
        <f t="shared" si="0"/>
        <v>0</v>
      </c>
      <c r="X69" s="71"/>
      <c r="Y69" s="8"/>
      <c r="Z69" s="9">
        <f t="shared" si="1"/>
        <v>0</v>
      </c>
      <c r="AA69" s="9">
        <f t="shared" si="2"/>
        <v>0</v>
      </c>
      <c r="AB69" s="9">
        <f t="shared" si="3"/>
        <v>0</v>
      </c>
      <c r="AC69" s="10">
        <f t="shared" si="4"/>
        <v>0</v>
      </c>
      <c r="AD69" s="10">
        <f t="shared" si="5"/>
        <v>0</v>
      </c>
      <c r="AE69" s="10">
        <f t="shared" si="6"/>
        <v>0</v>
      </c>
    </row>
    <row r="70" spans="1:31" s="72" customFormat="1">
      <c r="A70" s="68">
        <v>59</v>
      </c>
      <c r="B70" s="69" t="s">
        <v>93</v>
      </c>
      <c r="C70" s="70">
        <f>'[1]per SKPD'!E12971</f>
        <v>0</v>
      </c>
      <c r="D70" s="70">
        <f>'[1]per SKPD'!F12971</f>
        <v>0</v>
      </c>
      <c r="E70" s="70">
        <f>'[1]per SKPD'!G12971</f>
        <v>0</v>
      </c>
      <c r="F70" s="70">
        <f>'[1]per SKPD'!H12971</f>
        <v>0</v>
      </c>
      <c r="G70" s="70">
        <f>'[1]per SKPD'!I12971</f>
        <v>0</v>
      </c>
      <c r="H70" s="70">
        <f>'[1]per SKPD'!J12971</f>
        <v>0</v>
      </c>
      <c r="I70" s="70">
        <f>'[1]per SKPD'!K12971</f>
        <v>0</v>
      </c>
      <c r="J70" s="70">
        <f>'[1]per SKPD'!L12971</f>
        <v>0</v>
      </c>
      <c r="K70" s="70">
        <f>'[1]per SKPD'!M12971</f>
        <v>0</v>
      </c>
      <c r="L70" s="70">
        <f>'[1]per SKPD'!N12971</f>
        <v>0</v>
      </c>
      <c r="M70" s="70">
        <f>'[1]per SKPD'!O12971</f>
        <v>0</v>
      </c>
      <c r="N70" s="70">
        <f>'[1]per SKPD'!P12971</f>
        <v>0</v>
      </c>
      <c r="O70" s="70">
        <f>'[1]per SKPD'!Q12971</f>
        <v>0</v>
      </c>
      <c r="P70" s="70">
        <f>'[1]per SKPD'!R12971</f>
        <v>0</v>
      </c>
      <c r="Q70" s="70">
        <f>'[1]per SKPD'!S12971</f>
        <v>0</v>
      </c>
      <c r="R70" s="70">
        <f>'[1]per SKPD'!T12971</f>
        <v>0</v>
      </c>
      <c r="S70" s="70">
        <f>'[1]per SKPD'!U12971</f>
        <v>0</v>
      </c>
      <c r="T70" s="70">
        <f>'[1]per SKPD'!V12971</f>
        <v>0</v>
      </c>
      <c r="U70" s="70">
        <f>'[1]per SKPD'!W12971</f>
        <v>0</v>
      </c>
      <c r="V70" s="70">
        <f>'[1]per SKPD'!X12971</f>
        <v>0</v>
      </c>
      <c r="W70" s="71">
        <f t="shared" si="0"/>
        <v>0</v>
      </c>
      <c r="X70" s="71"/>
      <c r="Y70" s="8"/>
      <c r="Z70" s="9">
        <f t="shared" si="1"/>
        <v>0</v>
      </c>
      <c r="AA70" s="9">
        <f t="shared" si="2"/>
        <v>0</v>
      </c>
      <c r="AB70" s="9">
        <f t="shared" si="3"/>
        <v>0</v>
      </c>
      <c r="AC70" s="10">
        <f t="shared" si="4"/>
        <v>0</v>
      </c>
      <c r="AD70" s="10">
        <f t="shared" si="5"/>
        <v>0</v>
      </c>
      <c r="AE70" s="10">
        <f t="shared" si="6"/>
        <v>0</v>
      </c>
    </row>
    <row r="71" spans="1:31" s="72" customFormat="1">
      <c r="A71" s="68">
        <v>60</v>
      </c>
      <c r="B71" s="69" t="s">
        <v>94</v>
      </c>
      <c r="C71" s="70">
        <f>'[1]per SKPD'!E13023</f>
        <v>11276000</v>
      </c>
      <c r="D71" s="70">
        <f>'[1]per SKPD'!F13023</f>
        <v>0</v>
      </c>
      <c r="E71" s="70">
        <f>'[1]per SKPD'!G13023</f>
        <v>0</v>
      </c>
      <c r="F71" s="70">
        <f>'[1]per SKPD'!H13023</f>
        <v>0</v>
      </c>
      <c r="G71" s="70">
        <f>'[1]per SKPD'!I13023</f>
        <v>0</v>
      </c>
      <c r="H71" s="70">
        <f>'[1]per SKPD'!J13023</f>
        <v>0</v>
      </c>
      <c r="I71" s="70">
        <f>'[1]per SKPD'!K13023</f>
        <v>0</v>
      </c>
      <c r="J71" s="70">
        <f>'[1]per SKPD'!L13023</f>
        <v>0</v>
      </c>
      <c r="K71" s="70">
        <f>'[1]per SKPD'!M13023</f>
        <v>0</v>
      </c>
      <c r="L71" s="70">
        <f>'[1]per SKPD'!N13023</f>
        <v>0</v>
      </c>
      <c r="M71" s="70">
        <f>'[1]per SKPD'!O13023</f>
        <v>0</v>
      </c>
      <c r="N71" s="70">
        <f>'[1]per SKPD'!P13023</f>
        <v>0</v>
      </c>
      <c r="O71" s="70">
        <f>'[1]per SKPD'!Q13023</f>
        <v>0</v>
      </c>
      <c r="P71" s="70">
        <f>'[1]per SKPD'!R13023</f>
        <v>0</v>
      </c>
      <c r="Q71" s="70">
        <f>'[1]per SKPD'!S13023</f>
        <v>0</v>
      </c>
      <c r="R71" s="70">
        <f>'[1]per SKPD'!T13023</f>
        <v>0</v>
      </c>
      <c r="S71" s="70">
        <f>'[1]per SKPD'!U13023</f>
        <v>4000000</v>
      </c>
      <c r="T71" s="70">
        <f>'[1]per SKPD'!V13023</f>
        <v>0</v>
      </c>
      <c r="U71" s="70">
        <f>'[1]per SKPD'!W13023</f>
        <v>0</v>
      </c>
      <c r="V71" s="70">
        <f>'[1]per SKPD'!X13023</f>
        <v>4000000</v>
      </c>
      <c r="W71" s="71">
        <f t="shared" si="0"/>
        <v>7276000</v>
      </c>
      <c r="X71" s="71"/>
      <c r="Y71" s="8"/>
      <c r="Z71" s="9">
        <f t="shared" si="1"/>
        <v>7276000</v>
      </c>
      <c r="AA71" s="9">
        <f t="shared" si="2"/>
        <v>0</v>
      </c>
      <c r="AB71" s="9">
        <f t="shared" si="3"/>
        <v>11276000</v>
      </c>
      <c r="AC71" s="10">
        <f t="shared" si="4"/>
        <v>-4000000</v>
      </c>
      <c r="AD71" s="10">
        <f t="shared" si="5"/>
        <v>-4000000</v>
      </c>
      <c r="AE71" s="10">
        <f t="shared" si="6"/>
        <v>0</v>
      </c>
    </row>
    <row r="72" spans="1:31" s="72" customFormat="1">
      <c r="A72" s="68">
        <v>61</v>
      </c>
      <c r="B72" s="69" t="s">
        <v>95</v>
      </c>
      <c r="C72" s="70">
        <f>'[1]per SKPD'!E13127</f>
        <v>0</v>
      </c>
      <c r="D72" s="70">
        <f>'[1]per SKPD'!F13127</f>
        <v>0</v>
      </c>
      <c r="E72" s="70">
        <f>'[1]per SKPD'!G13127</f>
        <v>0</v>
      </c>
      <c r="F72" s="70">
        <f>'[1]per SKPD'!H13127</f>
        <v>0</v>
      </c>
      <c r="G72" s="70">
        <f>'[1]per SKPD'!I13127</f>
        <v>0</v>
      </c>
      <c r="H72" s="70">
        <f>'[1]per SKPD'!J13127</f>
        <v>0</v>
      </c>
      <c r="I72" s="70">
        <f>'[1]per SKPD'!K13127</f>
        <v>0</v>
      </c>
      <c r="J72" s="70">
        <f>'[1]per SKPD'!L13127</f>
        <v>0</v>
      </c>
      <c r="K72" s="70">
        <f>'[1]per SKPD'!M13127</f>
        <v>0</v>
      </c>
      <c r="L72" s="70">
        <f>'[1]per SKPD'!N13127</f>
        <v>0</v>
      </c>
      <c r="M72" s="70">
        <f>'[1]per SKPD'!O13127</f>
        <v>1230000</v>
      </c>
      <c r="N72" s="70">
        <f>'[1]per SKPD'!P13127</f>
        <v>0</v>
      </c>
      <c r="O72" s="70">
        <f>'[1]per SKPD'!Q13127</f>
        <v>1230000</v>
      </c>
      <c r="P72" s="70">
        <f>'[1]per SKPD'!R13127</f>
        <v>0</v>
      </c>
      <c r="Q72" s="70">
        <f>'[1]per SKPD'!S13127</f>
        <v>0</v>
      </c>
      <c r="R72" s="70">
        <f>'[1]per SKPD'!T13127</f>
        <v>0</v>
      </c>
      <c r="S72" s="70">
        <f>'[1]per SKPD'!U13127</f>
        <v>0</v>
      </c>
      <c r="T72" s="70">
        <f>'[1]per SKPD'!V13127</f>
        <v>0</v>
      </c>
      <c r="U72" s="70">
        <f>'[1]per SKPD'!W13127</f>
        <v>0</v>
      </c>
      <c r="V72" s="70">
        <f>'[1]per SKPD'!X13127</f>
        <v>0</v>
      </c>
      <c r="W72" s="71">
        <f t="shared" si="0"/>
        <v>1230000</v>
      </c>
      <c r="X72" s="71"/>
      <c r="Y72" s="8"/>
      <c r="Z72" s="9">
        <f t="shared" si="1"/>
        <v>1230000</v>
      </c>
      <c r="AA72" s="9">
        <f t="shared" si="2"/>
        <v>0</v>
      </c>
      <c r="AB72" s="9">
        <f t="shared" si="3"/>
        <v>0</v>
      </c>
      <c r="AC72" s="10">
        <f t="shared" si="4"/>
        <v>1230000</v>
      </c>
      <c r="AD72" s="10">
        <f t="shared" si="5"/>
        <v>1230000</v>
      </c>
      <c r="AE72" s="10">
        <f t="shared" si="6"/>
        <v>0</v>
      </c>
    </row>
    <row r="73" spans="1:31" s="72" customFormat="1">
      <c r="A73" s="68">
        <v>62</v>
      </c>
      <c r="B73" s="69" t="s">
        <v>96</v>
      </c>
      <c r="C73" s="70">
        <f>'[1]per SKPD'!E13261</f>
        <v>0</v>
      </c>
      <c r="D73" s="70">
        <f>'[1]per SKPD'!F13261</f>
        <v>0</v>
      </c>
      <c r="E73" s="70">
        <f>'[1]per SKPD'!G13261</f>
        <v>0</v>
      </c>
      <c r="F73" s="70">
        <f>'[1]per SKPD'!H13261</f>
        <v>0</v>
      </c>
      <c r="G73" s="70">
        <f>'[1]per SKPD'!I13261</f>
        <v>0</v>
      </c>
      <c r="H73" s="70">
        <f>'[1]per SKPD'!J13261</f>
        <v>0</v>
      </c>
      <c r="I73" s="70">
        <f>'[1]per SKPD'!K13261</f>
        <v>0</v>
      </c>
      <c r="J73" s="70">
        <f>'[1]per SKPD'!L13261</f>
        <v>0</v>
      </c>
      <c r="K73" s="70">
        <f>'[1]per SKPD'!M13261</f>
        <v>0</v>
      </c>
      <c r="L73" s="70">
        <f>'[1]per SKPD'!N13261</f>
        <v>0</v>
      </c>
      <c r="M73" s="70">
        <f>'[1]per SKPD'!O13261</f>
        <v>0</v>
      </c>
      <c r="N73" s="70">
        <f>'[1]per SKPD'!P13261</f>
        <v>0</v>
      </c>
      <c r="O73" s="70">
        <f>'[1]per SKPD'!Q13261</f>
        <v>0</v>
      </c>
      <c r="P73" s="70">
        <f>'[1]per SKPD'!R13261</f>
        <v>0</v>
      </c>
      <c r="Q73" s="70">
        <f>'[1]per SKPD'!S13261</f>
        <v>0</v>
      </c>
      <c r="R73" s="70">
        <f>'[1]per SKPD'!T13261</f>
        <v>0</v>
      </c>
      <c r="S73" s="70">
        <f>'[1]per SKPD'!U13261</f>
        <v>0</v>
      </c>
      <c r="T73" s="70">
        <f>'[1]per SKPD'!V13261</f>
        <v>0</v>
      </c>
      <c r="U73" s="70">
        <f>'[1]per SKPD'!W13261</f>
        <v>0</v>
      </c>
      <c r="V73" s="70">
        <f>'[1]per SKPD'!X13261</f>
        <v>0</v>
      </c>
      <c r="W73" s="71">
        <f t="shared" si="0"/>
        <v>0</v>
      </c>
      <c r="X73" s="71"/>
      <c r="Y73" s="8"/>
      <c r="Z73" s="9">
        <f t="shared" si="1"/>
        <v>0</v>
      </c>
      <c r="AA73" s="9">
        <f t="shared" si="2"/>
        <v>0</v>
      </c>
      <c r="AB73" s="9">
        <f t="shared" si="3"/>
        <v>0</v>
      </c>
      <c r="AC73" s="10">
        <f t="shared" si="4"/>
        <v>0</v>
      </c>
      <c r="AD73" s="10">
        <f t="shared" si="5"/>
        <v>0</v>
      </c>
      <c r="AE73" s="10">
        <f t="shared" si="6"/>
        <v>0</v>
      </c>
    </row>
    <row r="74" spans="1:31" s="72" customFormat="1">
      <c r="A74" s="68">
        <v>63</v>
      </c>
      <c r="B74" s="69" t="s">
        <v>97</v>
      </c>
      <c r="C74" s="70">
        <f>'[1]per SKPD'!E13355</f>
        <v>0</v>
      </c>
      <c r="D74" s="70">
        <f>'[1]per SKPD'!F13355</f>
        <v>1500000</v>
      </c>
      <c r="E74" s="70">
        <f>'[1]per SKPD'!G13355</f>
        <v>1500000</v>
      </c>
      <c r="F74" s="70">
        <f>'[1]per SKPD'!H13355</f>
        <v>1500000</v>
      </c>
      <c r="G74" s="70">
        <f>'[1]per SKPD'!I13355</f>
        <v>0</v>
      </c>
      <c r="H74" s="70">
        <f>'[1]per SKPD'!J13355</f>
        <v>0</v>
      </c>
      <c r="I74" s="70">
        <f>'[1]per SKPD'!K13355</f>
        <v>0</v>
      </c>
      <c r="J74" s="70">
        <f>'[1]per SKPD'!L13355</f>
        <v>0</v>
      </c>
      <c r="K74" s="70">
        <f>'[1]per SKPD'!M13355</f>
        <v>0</v>
      </c>
      <c r="L74" s="70">
        <f>'[1]per SKPD'!N13355</f>
        <v>0</v>
      </c>
      <c r="M74" s="70">
        <f>'[1]per SKPD'!O13355</f>
        <v>1750000</v>
      </c>
      <c r="N74" s="70">
        <f>'[1]per SKPD'!P13355</f>
        <v>0</v>
      </c>
      <c r="O74" s="70">
        <f>'[1]per SKPD'!Q13355</f>
        <v>3250000</v>
      </c>
      <c r="P74" s="70">
        <f>'[1]per SKPD'!R13355</f>
        <v>0</v>
      </c>
      <c r="Q74" s="70">
        <f>'[1]per SKPD'!S13355</f>
        <v>0</v>
      </c>
      <c r="R74" s="70">
        <f>'[1]per SKPD'!T13355</f>
        <v>0</v>
      </c>
      <c r="S74" s="70">
        <f>'[1]per SKPD'!U13355</f>
        <v>0</v>
      </c>
      <c r="T74" s="70">
        <f>'[1]per SKPD'!V13355</f>
        <v>0</v>
      </c>
      <c r="U74" s="70">
        <f>'[1]per SKPD'!W13355</f>
        <v>0</v>
      </c>
      <c r="V74" s="70">
        <f>'[1]per SKPD'!X13355</f>
        <v>0</v>
      </c>
      <c r="W74" s="71">
        <f t="shared" si="0"/>
        <v>3250000</v>
      </c>
      <c r="X74" s="71"/>
      <c r="Y74" s="8"/>
      <c r="Z74" s="9">
        <f t="shared" si="1"/>
        <v>3250000</v>
      </c>
      <c r="AA74" s="9">
        <f t="shared" si="2"/>
        <v>0</v>
      </c>
      <c r="AB74" s="9">
        <f t="shared" si="3"/>
        <v>0</v>
      </c>
      <c r="AC74" s="10">
        <f t="shared" si="4"/>
        <v>3250000</v>
      </c>
      <c r="AD74" s="10">
        <f t="shared" si="5"/>
        <v>3250000</v>
      </c>
      <c r="AE74" s="10">
        <f t="shared" si="6"/>
        <v>0</v>
      </c>
    </row>
    <row r="75" spans="1:31" s="72" customFormat="1">
      <c r="A75" s="68">
        <v>64</v>
      </c>
      <c r="B75" s="69" t="s">
        <v>98</v>
      </c>
      <c r="C75" s="70">
        <f>'[1]per SKPD'!E13461</f>
        <v>0</v>
      </c>
      <c r="D75" s="70">
        <f>'[1]per SKPD'!F13461</f>
        <v>0</v>
      </c>
      <c r="E75" s="70">
        <f>'[1]per SKPD'!G13461</f>
        <v>0</v>
      </c>
      <c r="F75" s="70">
        <f>'[1]per SKPD'!H13461</f>
        <v>0</v>
      </c>
      <c r="G75" s="70">
        <f>'[1]per SKPD'!I13461</f>
        <v>0</v>
      </c>
      <c r="H75" s="70">
        <f>'[1]per SKPD'!J13461</f>
        <v>0</v>
      </c>
      <c r="I75" s="70">
        <f>'[1]per SKPD'!K13461</f>
        <v>0</v>
      </c>
      <c r="J75" s="70">
        <f>'[1]per SKPD'!L13461</f>
        <v>0</v>
      </c>
      <c r="K75" s="70">
        <f>'[1]per SKPD'!M13461</f>
        <v>0</v>
      </c>
      <c r="L75" s="70">
        <f>'[1]per SKPD'!N13461</f>
        <v>0</v>
      </c>
      <c r="M75" s="70">
        <f>'[1]per SKPD'!O13461</f>
        <v>0</v>
      </c>
      <c r="N75" s="70">
        <f>'[1]per SKPD'!P13461</f>
        <v>0</v>
      </c>
      <c r="O75" s="70">
        <f>'[1]per SKPD'!Q13461</f>
        <v>0</v>
      </c>
      <c r="P75" s="70">
        <f>'[1]per SKPD'!R13461</f>
        <v>0</v>
      </c>
      <c r="Q75" s="70">
        <f>'[1]per SKPD'!S13461</f>
        <v>0</v>
      </c>
      <c r="R75" s="70">
        <f>'[1]per SKPD'!T13461</f>
        <v>0</v>
      </c>
      <c r="S75" s="70">
        <f>'[1]per SKPD'!U13461</f>
        <v>0</v>
      </c>
      <c r="T75" s="70">
        <f>'[1]per SKPD'!V13461</f>
        <v>0</v>
      </c>
      <c r="U75" s="70">
        <f>'[1]per SKPD'!W13461</f>
        <v>0</v>
      </c>
      <c r="V75" s="70">
        <f>'[1]per SKPD'!X13461</f>
        <v>0</v>
      </c>
      <c r="W75" s="71">
        <f t="shared" si="0"/>
        <v>0</v>
      </c>
      <c r="X75" s="71"/>
      <c r="Y75" s="8"/>
      <c r="Z75" s="9">
        <f t="shared" si="1"/>
        <v>0</v>
      </c>
      <c r="AA75" s="9">
        <f t="shared" si="2"/>
        <v>0</v>
      </c>
      <c r="AB75" s="9">
        <f t="shared" si="3"/>
        <v>0</v>
      </c>
      <c r="AC75" s="10">
        <f t="shared" si="4"/>
        <v>0</v>
      </c>
      <c r="AD75" s="10">
        <f t="shared" si="5"/>
        <v>0</v>
      </c>
      <c r="AE75" s="10">
        <f t="shared" si="6"/>
        <v>0</v>
      </c>
    </row>
    <row r="76" spans="1:31" s="72" customFormat="1">
      <c r="A76" s="68">
        <v>65</v>
      </c>
      <c r="B76" s="69" t="s">
        <v>99</v>
      </c>
      <c r="C76" s="70">
        <f>'[1]per SKPD'!E13530</f>
        <v>0</v>
      </c>
      <c r="D76" s="70">
        <f>'[1]per SKPD'!F13530</f>
        <v>0</v>
      </c>
      <c r="E76" s="70">
        <f>'[1]per SKPD'!G13530</f>
        <v>0</v>
      </c>
      <c r="F76" s="70">
        <f>'[1]per SKPD'!H13530</f>
        <v>0</v>
      </c>
      <c r="G76" s="70">
        <f>'[1]per SKPD'!I13530</f>
        <v>0</v>
      </c>
      <c r="H76" s="70">
        <f>'[1]per SKPD'!J13530</f>
        <v>0</v>
      </c>
      <c r="I76" s="70">
        <f>'[1]per SKPD'!K13530</f>
        <v>0</v>
      </c>
      <c r="J76" s="70">
        <f>'[1]per SKPD'!L13530</f>
        <v>0</v>
      </c>
      <c r="K76" s="70">
        <f>'[1]per SKPD'!M13530</f>
        <v>0</v>
      </c>
      <c r="L76" s="70">
        <f>'[1]per SKPD'!N13530</f>
        <v>0</v>
      </c>
      <c r="M76" s="70">
        <f>'[1]per SKPD'!O13530</f>
        <v>11950000</v>
      </c>
      <c r="N76" s="70">
        <f>'[1]per SKPD'!P13530</f>
        <v>0</v>
      </c>
      <c r="O76" s="70">
        <f>'[1]per SKPD'!Q13530</f>
        <v>11950000</v>
      </c>
      <c r="P76" s="70">
        <f>'[1]per SKPD'!R13530</f>
        <v>0</v>
      </c>
      <c r="Q76" s="70">
        <f>'[1]per SKPD'!S13530</f>
        <v>0</v>
      </c>
      <c r="R76" s="70">
        <f>'[1]per SKPD'!T13530</f>
        <v>0</v>
      </c>
      <c r="S76" s="70">
        <f>'[1]per SKPD'!U13530</f>
        <v>0</v>
      </c>
      <c r="T76" s="70">
        <f>'[1]per SKPD'!V13530</f>
        <v>0</v>
      </c>
      <c r="U76" s="70">
        <f>'[1]per SKPD'!W13530</f>
        <v>0</v>
      </c>
      <c r="V76" s="70">
        <f>'[1]per SKPD'!X13530</f>
        <v>0</v>
      </c>
      <c r="W76" s="71">
        <f t="shared" ref="W76:W85" si="7">C76+O76-V76</f>
        <v>11950000</v>
      </c>
      <c r="X76" s="71"/>
      <c r="Y76" s="8"/>
      <c r="Z76" s="9">
        <f t="shared" ref="Z76:Z85" si="8">C76+F76+G76+H76+I76+J76+K76+L76+M76+N76-P76-Q76-S76-R76-T76-U76</f>
        <v>11950000</v>
      </c>
      <c r="AA76" s="9">
        <f t="shared" ref="AA76:AA85" si="9">W76-Z76</f>
        <v>0</v>
      </c>
      <c r="AB76" s="9">
        <f t="shared" ref="AB76:AB85" si="10">C76</f>
        <v>0</v>
      </c>
      <c r="AC76" s="10">
        <f t="shared" ref="AC76:AC85" si="11">Z76-AB76</f>
        <v>11950000</v>
      </c>
      <c r="AD76" s="10">
        <f t="shared" ref="AD76:AD85" si="12">O76-V76</f>
        <v>11950000</v>
      </c>
      <c r="AE76" s="10">
        <f t="shared" ref="AE76:AE85" si="13">AC76-AD76</f>
        <v>0</v>
      </c>
    </row>
    <row r="77" spans="1:31" s="72" customFormat="1">
      <c r="A77" s="68">
        <v>66</v>
      </c>
      <c r="B77" s="69" t="s">
        <v>100</v>
      </c>
      <c r="C77" s="70">
        <f>'[1]per SKPD'!E13669</f>
        <v>253200000</v>
      </c>
      <c r="D77" s="70">
        <f>'[1]per SKPD'!F13669</f>
        <v>0</v>
      </c>
      <c r="E77" s="70">
        <f>'[1]per SKPD'!G13669</f>
        <v>0</v>
      </c>
      <c r="F77" s="70">
        <f>'[1]per SKPD'!H13669</f>
        <v>0</v>
      </c>
      <c r="G77" s="70">
        <f>'[1]per SKPD'!I13669</f>
        <v>0</v>
      </c>
      <c r="H77" s="70">
        <f>'[1]per SKPD'!J13669</f>
        <v>0</v>
      </c>
      <c r="I77" s="70">
        <f>'[1]per SKPD'!K13669</f>
        <v>0</v>
      </c>
      <c r="J77" s="70">
        <f>'[1]per SKPD'!L13669</f>
        <v>0</v>
      </c>
      <c r="K77" s="70">
        <f>'[1]per SKPD'!M13669</f>
        <v>0</v>
      </c>
      <c r="L77" s="70">
        <f>'[1]per SKPD'!N13669</f>
        <v>0</v>
      </c>
      <c r="M77" s="70">
        <f>'[1]per SKPD'!O13669</f>
        <v>38648000</v>
      </c>
      <c r="N77" s="70">
        <f>'[1]per SKPD'!P13669</f>
        <v>0</v>
      </c>
      <c r="O77" s="70">
        <f>'[1]per SKPD'!Q13669</f>
        <v>38648000</v>
      </c>
      <c r="P77" s="70">
        <f>'[1]per SKPD'!R13669</f>
        <v>0</v>
      </c>
      <c r="Q77" s="70">
        <f>'[1]per SKPD'!S13669</f>
        <v>0</v>
      </c>
      <c r="R77" s="70">
        <f>'[1]per SKPD'!T13669</f>
        <v>0</v>
      </c>
      <c r="S77" s="70">
        <f>'[1]per SKPD'!U13669</f>
        <v>0</v>
      </c>
      <c r="T77" s="70">
        <f>'[1]per SKPD'!V13669</f>
        <v>0</v>
      </c>
      <c r="U77" s="70">
        <f>'[1]per SKPD'!W13669</f>
        <v>0</v>
      </c>
      <c r="V77" s="70">
        <f>'[1]per SKPD'!X13669</f>
        <v>0</v>
      </c>
      <c r="W77" s="71">
        <f t="shared" si="7"/>
        <v>291848000</v>
      </c>
      <c r="X77" s="71"/>
      <c r="Y77" s="8"/>
      <c r="Z77" s="9">
        <f t="shared" si="8"/>
        <v>291848000</v>
      </c>
      <c r="AA77" s="9">
        <f t="shared" si="9"/>
        <v>0</v>
      </c>
      <c r="AB77" s="9">
        <f t="shared" si="10"/>
        <v>253200000</v>
      </c>
      <c r="AC77" s="10">
        <f t="shared" si="11"/>
        <v>38648000</v>
      </c>
      <c r="AD77" s="10">
        <f t="shared" si="12"/>
        <v>38648000</v>
      </c>
      <c r="AE77" s="10">
        <f t="shared" si="13"/>
        <v>0</v>
      </c>
    </row>
    <row r="78" spans="1:31" s="72" customFormat="1">
      <c r="A78" s="68">
        <v>67</v>
      </c>
      <c r="B78" s="69" t="s">
        <v>101</v>
      </c>
      <c r="C78" s="70">
        <f>'[1]per SKPD'!E13830</f>
        <v>27673160</v>
      </c>
      <c r="D78" s="70">
        <f>'[1]per SKPD'!F13830</f>
        <v>0</v>
      </c>
      <c r="E78" s="70">
        <f>'[1]per SKPD'!G13830</f>
        <v>0</v>
      </c>
      <c r="F78" s="70">
        <f>'[1]per SKPD'!H13830</f>
        <v>0</v>
      </c>
      <c r="G78" s="70">
        <f>'[1]per SKPD'!I13830</f>
        <v>0</v>
      </c>
      <c r="H78" s="70">
        <f>'[1]per SKPD'!J13830</f>
        <v>0</v>
      </c>
      <c r="I78" s="70">
        <f>'[1]per SKPD'!K13830</f>
        <v>0</v>
      </c>
      <c r="J78" s="70">
        <f>'[1]per SKPD'!L13830</f>
        <v>0</v>
      </c>
      <c r="K78" s="70">
        <f>'[1]per SKPD'!M13830</f>
        <v>0</v>
      </c>
      <c r="L78" s="70">
        <f>'[1]per SKPD'!N13830</f>
        <v>0</v>
      </c>
      <c r="M78" s="70">
        <f>'[1]per SKPD'!O13830</f>
        <v>0</v>
      </c>
      <c r="N78" s="70">
        <f>'[1]per SKPD'!P13830</f>
        <v>0</v>
      </c>
      <c r="O78" s="70">
        <f>'[1]per SKPD'!Q13830</f>
        <v>0</v>
      </c>
      <c r="P78" s="70">
        <f>'[1]per SKPD'!R13830</f>
        <v>0</v>
      </c>
      <c r="Q78" s="70">
        <f>'[1]per SKPD'!S13830</f>
        <v>0</v>
      </c>
      <c r="R78" s="70">
        <f>'[1]per SKPD'!T13830</f>
        <v>0</v>
      </c>
      <c r="S78" s="70">
        <f>'[1]per SKPD'!U13830</f>
        <v>0</v>
      </c>
      <c r="T78" s="70">
        <f>'[1]per SKPD'!V13830</f>
        <v>0</v>
      </c>
      <c r="U78" s="70">
        <f>'[1]per SKPD'!W13830</f>
        <v>0</v>
      </c>
      <c r="V78" s="70">
        <f>'[1]per SKPD'!X13830</f>
        <v>0</v>
      </c>
      <c r="W78" s="71">
        <f t="shared" si="7"/>
        <v>27673160</v>
      </c>
      <c r="X78" s="71"/>
      <c r="Y78" s="8"/>
      <c r="Z78" s="9">
        <f t="shared" si="8"/>
        <v>27673160</v>
      </c>
      <c r="AA78" s="9">
        <f t="shared" si="9"/>
        <v>0</v>
      </c>
      <c r="AB78" s="9">
        <f t="shared" si="10"/>
        <v>27673160</v>
      </c>
      <c r="AC78" s="10">
        <f t="shared" si="11"/>
        <v>0</v>
      </c>
      <c r="AD78" s="10">
        <f t="shared" si="12"/>
        <v>0</v>
      </c>
      <c r="AE78" s="10">
        <f t="shared" si="13"/>
        <v>0</v>
      </c>
    </row>
    <row r="79" spans="1:31" s="72" customFormat="1">
      <c r="A79" s="68">
        <v>68</v>
      </c>
      <c r="B79" s="69" t="s">
        <v>102</v>
      </c>
      <c r="C79" s="70">
        <f>'[1]per SKPD'!E14000</f>
        <v>0</v>
      </c>
      <c r="D79" s="70">
        <f>'[1]per SKPD'!F14000</f>
        <v>0</v>
      </c>
      <c r="E79" s="70">
        <f>'[1]per SKPD'!G14000</f>
        <v>0</v>
      </c>
      <c r="F79" s="70">
        <f>'[1]per SKPD'!H14000</f>
        <v>0</v>
      </c>
      <c r="G79" s="70">
        <f>'[1]per SKPD'!I14000</f>
        <v>0</v>
      </c>
      <c r="H79" s="70">
        <f>'[1]per SKPD'!J14000</f>
        <v>0</v>
      </c>
      <c r="I79" s="70">
        <f>'[1]per SKPD'!K14000</f>
        <v>0</v>
      </c>
      <c r="J79" s="70">
        <f>'[1]per SKPD'!L14000</f>
        <v>0</v>
      </c>
      <c r="K79" s="70">
        <f>'[1]per SKPD'!M14000</f>
        <v>0</v>
      </c>
      <c r="L79" s="70">
        <f>'[1]per SKPD'!N14000</f>
        <v>0</v>
      </c>
      <c r="M79" s="70">
        <f>'[1]per SKPD'!O14000</f>
        <v>32015000</v>
      </c>
      <c r="N79" s="70">
        <f>'[1]per SKPD'!P14000</f>
        <v>0</v>
      </c>
      <c r="O79" s="70">
        <f>'[1]per SKPD'!Q14000</f>
        <v>32015000</v>
      </c>
      <c r="P79" s="70">
        <f>'[1]per SKPD'!R14000</f>
        <v>0</v>
      </c>
      <c r="Q79" s="70">
        <f>'[1]per SKPD'!S14000</f>
        <v>0</v>
      </c>
      <c r="R79" s="70">
        <f>'[1]per SKPD'!T14000</f>
        <v>0</v>
      </c>
      <c r="S79" s="70">
        <f>'[1]per SKPD'!U14000</f>
        <v>0</v>
      </c>
      <c r="T79" s="70">
        <f>'[1]per SKPD'!V14000</f>
        <v>0</v>
      </c>
      <c r="U79" s="70">
        <f>'[1]per SKPD'!W14000</f>
        <v>0</v>
      </c>
      <c r="V79" s="70">
        <f>'[1]per SKPD'!X14000</f>
        <v>0</v>
      </c>
      <c r="W79" s="71">
        <f t="shared" si="7"/>
        <v>32015000</v>
      </c>
      <c r="X79" s="71"/>
      <c r="Y79" s="8"/>
      <c r="Z79" s="9">
        <f t="shared" si="8"/>
        <v>32015000</v>
      </c>
      <c r="AA79" s="9">
        <f t="shared" si="9"/>
        <v>0</v>
      </c>
      <c r="AB79" s="9">
        <f t="shared" si="10"/>
        <v>0</v>
      </c>
      <c r="AC79" s="10">
        <f t="shared" si="11"/>
        <v>32015000</v>
      </c>
      <c r="AD79" s="10">
        <f t="shared" si="12"/>
        <v>32015000</v>
      </c>
      <c r="AE79" s="10">
        <f t="shared" si="13"/>
        <v>0</v>
      </c>
    </row>
    <row r="80" spans="1:31" s="72" customFormat="1">
      <c r="A80" s="68">
        <v>69</v>
      </c>
      <c r="B80" s="69" t="s">
        <v>103</v>
      </c>
      <c r="C80" s="70">
        <f>'[1]per SKPD'!E14291</f>
        <v>55326000</v>
      </c>
      <c r="D80" s="70">
        <f>'[1]per SKPD'!F14291</f>
        <v>0</v>
      </c>
      <c r="E80" s="70">
        <f>'[1]per SKPD'!G14291</f>
        <v>0</v>
      </c>
      <c r="F80" s="70">
        <f>'[1]per SKPD'!H14291</f>
        <v>0</v>
      </c>
      <c r="G80" s="70">
        <f>'[1]per SKPD'!I14291</f>
        <v>0</v>
      </c>
      <c r="H80" s="70">
        <f>'[1]per SKPD'!J14291</f>
        <v>0</v>
      </c>
      <c r="I80" s="70">
        <f>'[1]per SKPD'!K14291</f>
        <v>38920000</v>
      </c>
      <c r="J80" s="70">
        <f>'[1]per SKPD'!L14291</f>
        <v>0</v>
      </c>
      <c r="K80" s="70">
        <f>'[1]per SKPD'!M14291</f>
        <v>0</v>
      </c>
      <c r="L80" s="70">
        <f>'[1]per SKPD'!N14291</f>
        <v>0</v>
      </c>
      <c r="M80" s="70">
        <f>'[1]per SKPD'!O14291</f>
        <v>0</v>
      </c>
      <c r="N80" s="70">
        <f>'[1]per SKPD'!P14291</f>
        <v>0</v>
      </c>
      <c r="O80" s="70">
        <f>'[1]per SKPD'!Q14291</f>
        <v>38920000</v>
      </c>
      <c r="P80" s="70">
        <f>'[1]per SKPD'!R14291</f>
        <v>45000</v>
      </c>
      <c r="Q80" s="70">
        <f>'[1]per SKPD'!S14291</f>
        <v>0</v>
      </c>
      <c r="R80" s="70">
        <f>'[1]per SKPD'!T14291</f>
        <v>0</v>
      </c>
      <c r="S80" s="70">
        <f>'[1]per SKPD'!U14291</f>
        <v>0</v>
      </c>
      <c r="T80" s="70">
        <f>'[1]per SKPD'!V14291</f>
        <v>0</v>
      </c>
      <c r="U80" s="70">
        <f>'[1]per SKPD'!W14291</f>
        <v>0</v>
      </c>
      <c r="V80" s="70">
        <f>'[1]per SKPD'!X14291</f>
        <v>45000</v>
      </c>
      <c r="W80" s="71">
        <f t="shared" si="7"/>
        <v>94201000</v>
      </c>
      <c r="X80" s="71"/>
      <c r="Y80" s="8"/>
      <c r="Z80" s="9">
        <f t="shared" si="8"/>
        <v>94201000</v>
      </c>
      <c r="AA80" s="9">
        <f t="shared" si="9"/>
        <v>0</v>
      </c>
      <c r="AB80" s="9">
        <f t="shared" si="10"/>
        <v>55326000</v>
      </c>
      <c r="AC80" s="10">
        <f t="shared" si="11"/>
        <v>38875000</v>
      </c>
      <c r="AD80" s="10">
        <f t="shared" si="12"/>
        <v>38875000</v>
      </c>
      <c r="AE80" s="10">
        <f t="shared" si="13"/>
        <v>0</v>
      </c>
    </row>
    <row r="81" spans="1:31" s="72" customFormat="1">
      <c r="A81" s="68">
        <v>70</v>
      </c>
      <c r="B81" s="69" t="s">
        <v>104</v>
      </c>
      <c r="C81" s="70">
        <f>'[1]per SKPD'!E14474</f>
        <v>0</v>
      </c>
      <c r="D81" s="70">
        <f>'[1]per SKPD'!F14474</f>
        <v>0</v>
      </c>
      <c r="E81" s="70">
        <f>'[1]per SKPD'!G14474</f>
        <v>0</v>
      </c>
      <c r="F81" s="70">
        <f>'[1]per SKPD'!H14474</f>
        <v>0</v>
      </c>
      <c r="G81" s="70">
        <f>'[1]per SKPD'!I14474</f>
        <v>0</v>
      </c>
      <c r="H81" s="70">
        <f>'[1]per SKPD'!J14474</f>
        <v>0</v>
      </c>
      <c r="I81" s="70">
        <f>'[1]per SKPD'!K14474</f>
        <v>0</v>
      </c>
      <c r="J81" s="70">
        <f>'[1]per SKPD'!L14474</f>
        <v>0</v>
      </c>
      <c r="K81" s="70">
        <f>'[1]per SKPD'!M14474</f>
        <v>0</v>
      </c>
      <c r="L81" s="70">
        <f>'[1]per SKPD'!N14474</f>
        <v>0</v>
      </c>
      <c r="M81" s="70">
        <f>'[1]per SKPD'!O14474</f>
        <v>0</v>
      </c>
      <c r="N81" s="70">
        <f>'[1]per SKPD'!P14474</f>
        <v>0</v>
      </c>
      <c r="O81" s="70">
        <f>'[1]per SKPD'!Q14474</f>
        <v>0</v>
      </c>
      <c r="P81" s="70">
        <f>'[1]per SKPD'!R14474</f>
        <v>0</v>
      </c>
      <c r="Q81" s="70">
        <f>'[1]per SKPD'!S14474</f>
        <v>0</v>
      </c>
      <c r="R81" s="70">
        <f>'[1]per SKPD'!T14474</f>
        <v>0</v>
      </c>
      <c r="S81" s="70">
        <f>'[1]per SKPD'!U14474</f>
        <v>0</v>
      </c>
      <c r="T81" s="70">
        <f>'[1]per SKPD'!V14474</f>
        <v>0</v>
      </c>
      <c r="U81" s="70">
        <f>'[1]per SKPD'!W14474</f>
        <v>0</v>
      </c>
      <c r="V81" s="70">
        <f>'[1]per SKPD'!X14474</f>
        <v>0</v>
      </c>
      <c r="W81" s="71">
        <f t="shared" si="7"/>
        <v>0</v>
      </c>
      <c r="X81" s="71"/>
      <c r="Y81" s="8"/>
      <c r="Z81" s="9">
        <f t="shared" si="8"/>
        <v>0</v>
      </c>
      <c r="AA81" s="9">
        <f t="shared" si="9"/>
        <v>0</v>
      </c>
      <c r="AB81" s="9">
        <f t="shared" si="10"/>
        <v>0</v>
      </c>
      <c r="AC81" s="10">
        <f t="shared" si="11"/>
        <v>0</v>
      </c>
      <c r="AD81" s="10">
        <f t="shared" si="12"/>
        <v>0</v>
      </c>
      <c r="AE81" s="10">
        <f t="shared" si="13"/>
        <v>0</v>
      </c>
    </row>
    <row r="82" spans="1:31" s="72" customFormat="1">
      <c r="A82" s="68">
        <v>71</v>
      </c>
      <c r="B82" s="69" t="s">
        <v>105</v>
      </c>
      <c r="C82" s="70">
        <f>'[1]per SKPD'!E14754</f>
        <v>135540200</v>
      </c>
      <c r="D82" s="70">
        <f>'[1]per SKPD'!F14754</f>
        <v>15500000</v>
      </c>
      <c r="E82" s="70">
        <f>'[1]per SKPD'!G14754</f>
        <v>15090000</v>
      </c>
      <c r="F82" s="70">
        <f>'[1]per SKPD'!H14754</f>
        <v>15090000</v>
      </c>
      <c r="G82" s="70">
        <f>'[1]per SKPD'!I14754</f>
        <v>0</v>
      </c>
      <c r="H82" s="70">
        <f>'[1]per SKPD'!J14754</f>
        <v>0</v>
      </c>
      <c r="I82" s="70">
        <f>'[1]per SKPD'!K14754</f>
        <v>23850000</v>
      </c>
      <c r="J82" s="70">
        <f>'[1]per SKPD'!L14754</f>
        <v>0</v>
      </c>
      <c r="K82" s="70">
        <f>'[1]per SKPD'!M14754</f>
        <v>0</v>
      </c>
      <c r="L82" s="70">
        <f>'[1]per SKPD'!N14754</f>
        <v>0</v>
      </c>
      <c r="M82" s="70">
        <f>'[1]per SKPD'!O14754</f>
        <v>0</v>
      </c>
      <c r="N82" s="70">
        <f>'[1]per SKPD'!P14754</f>
        <v>0</v>
      </c>
      <c r="O82" s="70">
        <f>'[1]per SKPD'!Q14754</f>
        <v>38940000</v>
      </c>
      <c r="P82" s="70">
        <f>'[1]per SKPD'!R14754</f>
        <v>0</v>
      </c>
      <c r="Q82" s="70">
        <f>'[1]per SKPD'!S14754</f>
        <v>0</v>
      </c>
      <c r="R82" s="70">
        <f>'[1]per SKPD'!T14754</f>
        <v>0</v>
      </c>
      <c r="S82" s="70">
        <f>'[1]per SKPD'!U14754</f>
        <v>0</v>
      </c>
      <c r="T82" s="70">
        <f>'[1]per SKPD'!V14754</f>
        <v>0</v>
      </c>
      <c r="U82" s="70">
        <f>'[1]per SKPD'!W14754</f>
        <v>0</v>
      </c>
      <c r="V82" s="70">
        <f>'[1]per SKPD'!X14754</f>
        <v>0</v>
      </c>
      <c r="W82" s="71">
        <f t="shared" si="7"/>
        <v>174480200</v>
      </c>
      <c r="X82" s="71"/>
      <c r="Y82" s="8"/>
      <c r="Z82" s="9">
        <f t="shared" si="8"/>
        <v>174480200</v>
      </c>
      <c r="AA82" s="9">
        <f t="shared" si="9"/>
        <v>0</v>
      </c>
      <c r="AB82" s="9">
        <f t="shared" si="10"/>
        <v>135540200</v>
      </c>
      <c r="AC82" s="10">
        <f t="shared" si="11"/>
        <v>38940000</v>
      </c>
      <c r="AD82" s="10">
        <f t="shared" si="12"/>
        <v>38940000</v>
      </c>
      <c r="AE82" s="10">
        <f t="shared" si="13"/>
        <v>0</v>
      </c>
    </row>
    <row r="83" spans="1:31" s="72" customFormat="1">
      <c r="A83" s="68">
        <v>72</v>
      </c>
      <c r="B83" s="73" t="s">
        <v>106</v>
      </c>
      <c r="C83" s="70">
        <f>'[1]per SKPD'!E15154</f>
        <v>0</v>
      </c>
      <c r="D83" s="70">
        <f>'[1]per SKPD'!F15154</f>
        <v>0</v>
      </c>
      <c r="E83" s="70">
        <f>'[1]per SKPD'!G15154</f>
        <v>0</v>
      </c>
      <c r="F83" s="70">
        <f>'[1]per SKPD'!H15154</f>
        <v>0</v>
      </c>
      <c r="G83" s="70">
        <f>'[1]per SKPD'!I15154</f>
        <v>0</v>
      </c>
      <c r="H83" s="70">
        <f>'[1]per SKPD'!J15154</f>
        <v>0</v>
      </c>
      <c r="I83" s="70">
        <f>'[1]per SKPD'!K15154</f>
        <v>0</v>
      </c>
      <c r="J83" s="70">
        <f>'[1]per SKPD'!L15154</f>
        <v>0</v>
      </c>
      <c r="K83" s="70">
        <f>'[1]per SKPD'!M15154</f>
        <v>0</v>
      </c>
      <c r="L83" s="70">
        <f>'[1]per SKPD'!N15154</f>
        <v>0</v>
      </c>
      <c r="M83" s="70">
        <f>'[1]per SKPD'!O15154</f>
        <v>0</v>
      </c>
      <c r="N83" s="70">
        <f>'[1]per SKPD'!P15154</f>
        <v>0</v>
      </c>
      <c r="O83" s="70">
        <f>'[1]per SKPD'!Q15154</f>
        <v>0</v>
      </c>
      <c r="P83" s="70">
        <f>'[1]per SKPD'!R15154</f>
        <v>0</v>
      </c>
      <c r="Q83" s="70">
        <f>'[1]per SKPD'!S15154</f>
        <v>0</v>
      </c>
      <c r="R83" s="70">
        <f>'[1]per SKPD'!T15154</f>
        <v>0</v>
      </c>
      <c r="S83" s="70">
        <f>'[1]per SKPD'!U15154</f>
        <v>0</v>
      </c>
      <c r="T83" s="70">
        <f>'[1]per SKPD'!V15154</f>
        <v>0</v>
      </c>
      <c r="U83" s="70">
        <f>'[1]per SKPD'!W15154</f>
        <v>0</v>
      </c>
      <c r="V83" s="70">
        <f>'[1]per SKPD'!X15154</f>
        <v>0</v>
      </c>
      <c r="W83" s="71">
        <f t="shared" si="7"/>
        <v>0</v>
      </c>
      <c r="X83" s="71"/>
      <c r="Y83" s="8"/>
      <c r="Z83" s="9">
        <f t="shared" si="8"/>
        <v>0</v>
      </c>
      <c r="AA83" s="9">
        <f t="shared" si="9"/>
        <v>0</v>
      </c>
      <c r="AB83" s="9">
        <f t="shared" si="10"/>
        <v>0</v>
      </c>
      <c r="AC83" s="10">
        <f t="shared" si="11"/>
        <v>0</v>
      </c>
      <c r="AD83" s="10">
        <f t="shared" si="12"/>
        <v>0</v>
      </c>
      <c r="AE83" s="10">
        <f t="shared" si="13"/>
        <v>0</v>
      </c>
    </row>
    <row r="84" spans="1:31">
      <c r="A84" s="64"/>
      <c r="B84" s="74"/>
      <c r="C84" s="67"/>
      <c r="D84" s="67"/>
      <c r="E84" s="75"/>
      <c r="F84" s="76"/>
      <c r="G84" s="67"/>
      <c r="H84" s="67"/>
      <c r="I84" s="67"/>
      <c r="J84" s="67"/>
      <c r="K84" s="67"/>
      <c r="L84" s="67"/>
      <c r="M84" s="67"/>
      <c r="N84" s="75"/>
      <c r="O84" s="67"/>
      <c r="P84" s="77"/>
      <c r="Q84" s="67"/>
      <c r="R84" s="67"/>
      <c r="S84" s="67"/>
      <c r="T84" s="67"/>
      <c r="U84" s="67"/>
      <c r="V84" s="67"/>
      <c r="W84" s="67"/>
      <c r="X84" s="67"/>
      <c r="Y84" s="8"/>
    </row>
    <row r="85" spans="1:31" s="82" customFormat="1">
      <c r="A85" s="78"/>
      <c r="B85" s="79" t="s">
        <v>24</v>
      </c>
      <c r="C85" s="80">
        <f>SUM(C12:C84)</f>
        <v>3985881834</v>
      </c>
      <c r="D85" s="80">
        <f t="shared" ref="D85:X85" si="14">SUM(D12:D84)</f>
        <v>175726300</v>
      </c>
      <c r="E85" s="80">
        <f t="shared" si="14"/>
        <v>172699000</v>
      </c>
      <c r="F85" s="80">
        <f t="shared" si="14"/>
        <v>172699000</v>
      </c>
      <c r="G85" s="80">
        <f t="shared" si="14"/>
        <v>0</v>
      </c>
      <c r="H85" s="80">
        <f t="shared" si="14"/>
        <v>16659200</v>
      </c>
      <c r="I85" s="80">
        <f t="shared" si="14"/>
        <v>175377000</v>
      </c>
      <c r="J85" s="80">
        <f t="shared" si="14"/>
        <v>0</v>
      </c>
      <c r="K85" s="80">
        <f t="shared" si="14"/>
        <v>0</v>
      </c>
      <c r="L85" s="80">
        <f t="shared" si="14"/>
        <v>0</v>
      </c>
      <c r="M85" s="80">
        <f t="shared" si="14"/>
        <v>20130890651</v>
      </c>
      <c r="N85" s="80">
        <f t="shared" si="14"/>
        <v>0</v>
      </c>
      <c r="O85" s="80">
        <f t="shared" si="14"/>
        <v>20495625851</v>
      </c>
      <c r="P85" s="80">
        <f t="shared" si="14"/>
        <v>22988217</v>
      </c>
      <c r="Q85" s="80">
        <f t="shared" si="14"/>
        <v>0</v>
      </c>
      <c r="R85" s="80">
        <f t="shared" si="14"/>
        <v>0</v>
      </c>
      <c r="S85" s="80">
        <f t="shared" si="14"/>
        <v>306201529</v>
      </c>
      <c r="T85" s="80">
        <f t="shared" si="14"/>
        <v>0</v>
      </c>
      <c r="U85" s="80">
        <f t="shared" si="14"/>
        <v>0</v>
      </c>
      <c r="V85" s="80">
        <f t="shared" si="14"/>
        <v>329189746</v>
      </c>
      <c r="W85" s="80">
        <f t="shared" si="14"/>
        <v>24152317939</v>
      </c>
      <c r="X85" s="80">
        <f t="shared" si="14"/>
        <v>0</v>
      </c>
      <c r="Y85" s="81"/>
      <c r="Z85" s="9">
        <f>C85+F85+G85+H85+I85+J85+K85+L85+M85+N85-P85-Q85-S85-R85-T85-U85</f>
        <v>24152317939</v>
      </c>
      <c r="AA85" s="9">
        <f>W85-Z85</f>
        <v>0</v>
      </c>
      <c r="AB85" s="9">
        <f>C85</f>
        <v>3985881834</v>
      </c>
      <c r="AC85" s="10">
        <f>Z85-AB85</f>
        <v>20166436105</v>
      </c>
      <c r="AD85" s="10">
        <f>O85-V85</f>
        <v>20166436105</v>
      </c>
    </row>
    <row r="86" spans="1:31">
      <c r="B86" s="9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31" s="7" customFormat="1">
      <c r="B87" s="61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>
        <f>SUM(F85:N85)</f>
        <v>20495625851</v>
      </c>
      <c r="P87" s="83"/>
      <c r="Q87" s="83"/>
      <c r="R87" s="61"/>
      <c r="S87" s="61"/>
      <c r="T87" s="61"/>
      <c r="U87" s="61"/>
      <c r="V87" s="61">
        <f>SUM(P85:U85)</f>
        <v>329189746</v>
      </c>
      <c r="W87" s="61"/>
      <c r="X87" s="61"/>
      <c r="Y87" s="61"/>
      <c r="Z87" s="61"/>
      <c r="AA87" s="61"/>
      <c r="AB87" s="61"/>
    </row>
    <row r="88" spans="1:31" s="7" customFormat="1"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</row>
    <row r="89" spans="1:31" s="7" customFormat="1" ht="15">
      <c r="B89" s="84"/>
      <c r="C89" s="85">
        <v>2421420413549.4502</v>
      </c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85"/>
      <c r="X89" s="61"/>
      <c r="Y89" s="61"/>
      <c r="Z89" s="61"/>
      <c r="AA89" s="61"/>
      <c r="AB89" s="61"/>
    </row>
    <row r="90" spans="1:31" s="7" customFormat="1">
      <c r="B90" s="83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>
        <f>W85-C85</f>
        <v>20166436105</v>
      </c>
      <c r="X90" s="61"/>
      <c r="Y90" s="61"/>
      <c r="Z90" s="61"/>
      <c r="AA90" s="61"/>
      <c r="AB90" s="61"/>
    </row>
    <row r="91" spans="1:31" s="7" customFormat="1"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</row>
    <row r="92" spans="1:31" s="7" customFormat="1"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86"/>
      <c r="N92" s="86"/>
      <c r="O92" s="86"/>
      <c r="P92" s="86"/>
      <c r="Q92" s="86"/>
      <c r="R92" s="86"/>
      <c r="S92" s="86"/>
      <c r="T92" s="61"/>
      <c r="U92" s="61"/>
      <c r="V92" s="61"/>
      <c r="W92" s="61"/>
      <c r="X92" s="61"/>
      <c r="Y92" s="61"/>
      <c r="Z92" s="61"/>
      <c r="AA92" s="61"/>
      <c r="AB92" s="61"/>
    </row>
    <row r="93" spans="1:31" s="7" customFormat="1"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86"/>
      <c r="N93" s="86"/>
      <c r="O93" s="86"/>
      <c r="P93" s="86"/>
      <c r="Q93" s="86"/>
      <c r="R93" s="86"/>
      <c r="S93" s="86"/>
      <c r="T93" s="61"/>
      <c r="U93" s="61"/>
      <c r="V93" s="61"/>
      <c r="W93" s="61"/>
      <c r="X93" s="61"/>
      <c r="Y93" s="61"/>
      <c r="Z93" s="61"/>
      <c r="AA93" s="61"/>
      <c r="AB93" s="61"/>
    </row>
    <row r="94" spans="1:31" s="7" customFormat="1"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86"/>
      <c r="N94" s="86"/>
      <c r="O94" s="86"/>
      <c r="P94" s="86"/>
      <c r="Q94" s="86"/>
      <c r="R94" s="86"/>
      <c r="S94" s="86"/>
      <c r="T94" s="61"/>
      <c r="U94" s="61"/>
      <c r="V94" s="61"/>
      <c r="W94" s="61"/>
      <c r="X94" s="61"/>
      <c r="Y94" s="61"/>
      <c r="Z94" s="61"/>
      <c r="AA94" s="61"/>
      <c r="AB94" s="61"/>
    </row>
    <row r="95" spans="1:31" s="7" customFormat="1"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</row>
    <row r="96" spans="1:31" s="7" customFormat="1"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</row>
    <row r="98" spans="1:31">
      <c r="A98" s="87"/>
      <c r="B98" s="9"/>
    </row>
    <row r="99" spans="1:31" s="9" customFormat="1">
      <c r="A99" s="87"/>
      <c r="AC99" s="10"/>
      <c r="AD99" s="10"/>
      <c r="AE99" s="10"/>
    </row>
  </sheetData>
  <mergeCells count="31">
    <mergeCell ref="R8:R9"/>
    <mergeCell ref="S8:S9"/>
    <mergeCell ref="T8:U8"/>
    <mergeCell ref="V8:V9"/>
    <mergeCell ref="AC10:AD10"/>
    <mergeCell ref="L8:L9"/>
    <mergeCell ref="M8:M9"/>
    <mergeCell ref="N8:N9"/>
    <mergeCell ref="O8:O9"/>
    <mergeCell ref="P8:P9"/>
    <mergeCell ref="Q8:Q9"/>
    <mergeCell ref="F7:O7"/>
    <mergeCell ref="P7:V7"/>
    <mergeCell ref="D8:D9"/>
    <mergeCell ref="E8:E9"/>
    <mergeCell ref="F8:F9"/>
    <mergeCell ref="G8:G9"/>
    <mergeCell ref="H8:H9"/>
    <mergeCell ref="I8:I9"/>
    <mergeCell ref="J8:J9"/>
    <mergeCell ref="K8:K9"/>
    <mergeCell ref="A1:X1"/>
    <mergeCell ref="A2:X2"/>
    <mergeCell ref="A3:X3"/>
    <mergeCell ref="A5:B5"/>
    <mergeCell ref="A6:A9"/>
    <mergeCell ref="B6:B9"/>
    <mergeCell ref="D6:D7"/>
    <mergeCell ref="E6:E7"/>
    <mergeCell ref="F6:U6"/>
    <mergeCell ref="X6:X9"/>
  </mergeCells>
  <dataValidations count="1">
    <dataValidation type="whole" operator="greaterThanOrEqual" allowBlank="1" showInputMessage="1" showErrorMessage="1" sqref="C85:C1048576 C1:W5 D86:W1048576 C11:W84 D85:X85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PPID</dc:creator>
  <cp:lastModifiedBy>PPID</cp:lastModifiedBy>
  <dcterms:created xsi:type="dcterms:W3CDTF">2017-10-31T00:44:10Z</dcterms:created>
  <dcterms:modified xsi:type="dcterms:W3CDTF">2017-10-31T00:44:25Z</dcterms:modified>
</cp:coreProperties>
</file>